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tdsiv\OneDrive\1 - ENGENHARIA\1 - PREFEITURA\13 - PAVIMENTAÇÃO 1KK - CAIXA\2_ORÇAMENTO\"/>
    </mc:Choice>
  </mc:AlternateContent>
  <xr:revisionPtr revIDLastSave="0" documentId="13_ncr:1_{3CDC0E64-1CC7-403D-B6C7-7C2397450915}" xr6:coauthVersionLast="47" xr6:coauthVersionMax="47" xr10:uidLastSave="{00000000-0000-0000-0000-000000000000}"/>
  <bookViews>
    <workbookView xWindow="-108" yWindow="-108" windowWidth="23256" windowHeight="12456" xr2:uid="{8A770B28-908F-4E8C-9E06-EEF40C130752}"/>
  </bookViews>
  <sheets>
    <sheet name="0 - MEMÓRIA DE CÁLCUL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d">#N/A</definedName>
    <definedName name="\f">#N/A</definedName>
    <definedName name="\p">#N/A</definedName>
    <definedName name="_\d">#N/A</definedName>
    <definedName name="_\f">#N/A</definedName>
    <definedName name="_\p">#N/A</definedName>
    <definedName name="___tq200">'[1]Caracteristicas 1'!#REF!</definedName>
    <definedName name="___tq300">'[1]Caracteristicas 1'!#REF!</definedName>
    <definedName name="__123Graph_A" localSheetId="0" hidden="1">#REF!</definedName>
    <definedName name="__123Graph_A" hidden="1">#REF!</definedName>
    <definedName name="__123Graph_B" localSheetId="0" hidden="1">#REF!</definedName>
    <definedName name="__123Graph_B" hidden="1">#REF!</definedName>
    <definedName name="__123Graph_C" localSheetId="0" hidden="1">#REF!</definedName>
    <definedName name="__123Graph_C" hidden="1">#REF!</definedName>
    <definedName name="__123Graph_D" hidden="1">'[2]Etapa Única'!$C$125:$C$134</definedName>
    <definedName name="__123Graph_E" hidden="1">'[2]Etapa Única'!$E$125:$E$134</definedName>
    <definedName name="__123Graph_X" localSheetId="0" hidden="1">#REF!</definedName>
    <definedName name="__123Graph_X" hidden="1">#REF!</definedName>
    <definedName name="__tq200">'[3]Caracteristicas 1'!#REF!</definedName>
    <definedName name="__tq201">'[1]Caracteristicas 1'!#REF!</definedName>
    <definedName name="__tq202">#REF!</definedName>
    <definedName name="__tq300">'[3]Caracteristicas 1'!#REF!</definedName>
    <definedName name="_BSADJ" localSheetId="0">#REF!</definedName>
    <definedName name="_BSADJ">#REF!</definedName>
    <definedName name="_BSTGT" localSheetId="0">#REF!</definedName>
    <definedName name="_BSTGT">#REF!</definedName>
    <definedName name="_Fill" localSheetId="0" hidden="1">#REF!</definedName>
    <definedName name="_Fill" hidden="1">#REF!</definedName>
    <definedName name="_IND1" localSheetId="0">#REF!</definedName>
    <definedName name="_IND1">#REF!</definedName>
    <definedName name="_IND2" localSheetId="0">#REF!</definedName>
    <definedName name="_IND2">#REF!</definedName>
    <definedName name="_Key1" localSheetId="0" hidden="1">#REF!</definedName>
    <definedName name="_Key1" hidden="1">#REF!</definedName>
    <definedName name="_Key2" localSheetId="0" hidden="1">#REF!</definedName>
    <definedName name="_Key2" hidden="1">#REF!</definedName>
    <definedName name="_MM" localSheetId="0" hidden="1">#REF!</definedName>
    <definedName name="_MM" hidden="1">#REF!</definedName>
    <definedName name="_Order1" hidden="1">255</definedName>
    <definedName name="_Order2" hidden="1">255</definedName>
    <definedName name="_Sort" localSheetId="0" hidden="1">#REF!</definedName>
    <definedName name="_Sort" hidden="1">#REF!</definedName>
    <definedName name="_tq200">'[4]Caracteristicas 1'!#REF!</definedName>
    <definedName name="_tq201">'[5]Caracteristicas 1'!#REF!</definedName>
    <definedName name="_tq202">#REF!</definedName>
    <definedName name="_tq300">'[4]Caracteristicas 1'!#REF!</definedName>
    <definedName name="a" localSheetId="0">#REF!</definedName>
    <definedName name="a">#REF!</definedName>
    <definedName name="AAA" hidden="1">{#N/A,#N/A,FALSE,"BOQCIC";#N/A,#N/A,FALSE,"3Ds";#N/A,#N/A,FALSE,"COST DETAIL"}</definedName>
    <definedName name="aaaa">'[6]Caracteristicas 1'!#REF!</definedName>
    <definedName name="AC">[7]BDI!$D$7</definedName>
    <definedName name="acha.coluna" localSheetId="0">#REF!</definedName>
    <definedName name="acha.coluna">#REF!</definedName>
    <definedName name="acha.dados" localSheetId="0">#REF!</definedName>
    <definedName name="acha.dados">#REF!</definedName>
    <definedName name="acha.dados2" localSheetId="0">#REF!</definedName>
    <definedName name="acha.dados2">#REF!</definedName>
    <definedName name="acha.linha" localSheetId="0">#REF!</definedName>
    <definedName name="acha.linha">#REF!</definedName>
    <definedName name="acha.linha2" localSheetId="0">#REF!</definedName>
    <definedName name="acha.linha2">#REF!</definedName>
    <definedName name="ACRE" localSheetId="0" hidden="1">#REF!</definedName>
    <definedName name="ACRE" hidden="1">#REF!</definedName>
    <definedName name="ad" localSheetId="0">#REF!</definedName>
    <definedName name="ad">#REF!</definedName>
    <definedName name="ademir" localSheetId="0" hidden="1">{#N/A,#N/A,FALSE,"Cronograma";#N/A,#N/A,FALSE,"Cronogr. 2"}</definedName>
    <definedName name="ademir" hidden="1">{#N/A,#N/A,FALSE,"Cronograma";#N/A,#N/A,FALSE,"Cronogr. 2"}</definedName>
    <definedName name="AeraTeste">#REF!</definedName>
    <definedName name="ALVEREVEST">#REF!</definedName>
    <definedName name="AREA">#N/A</definedName>
    <definedName name="_xlnm.Print_Area" localSheetId="0">'0 - MEMÓRIA DE CÁLCULO'!$A$1:$K$224</definedName>
    <definedName name="Área_impressão_IM" localSheetId="0">#REF!</definedName>
    <definedName name="Área_impressão_IM">#REF!</definedName>
    <definedName name="Área_impressão_IM2" localSheetId="0">#REF!</definedName>
    <definedName name="Área_impressão_IM2">#REF!</definedName>
    <definedName name="AreaTeste" localSheetId="0">#REF!</definedName>
    <definedName name="AreaTeste">#REF!</definedName>
    <definedName name="AreaTeste2" localSheetId="0">#REF!</definedName>
    <definedName name="AreaTeste2">#REF!</definedName>
    <definedName name="AreaTeste3">#REF!</definedName>
    <definedName name="AS" localSheetId="0">#REF!</definedName>
    <definedName name="AS">#REF!</definedName>
    <definedName name="ATUALIZANDO" localSheetId="0">#REF!</definedName>
    <definedName name="ATUALIZANDO">#REF!</definedName>
    <definedName name="_xlnm.Database" localSheetId="0">#REF!</definedName>
    <definedName name="_xlnm.Database">#REF!</definedName>
    <definedName name="BANCO01">'[8]PLANILHA ORÇAMENTÁRIA'!$A$1:$G$71</definedName>
    <definedName name="BANCO10">'[8]PLANILHA ORÇAMENTÁRIA'!$A$5:$G$156</definedName>
    <definedName name="banco2">'[8]PLANILHA ORÇAMENTÁRIA'!$1:$1048576</definedName>
    <definedName name="BDI" localSheetId="0">#REF!</definedName>
    <definedName name="BDI">#REF!</definedName>
    <definedName name="BDIlds">'[9]LIGAÇÕES DOMICILIARES (SER)'!$K$13</definedName>
    <definedName name="BDIm" localSheetId="0">#REF!</definedName>
    <definedName name="BDIm">#REF!</definedName>
    <definedName name="BDIs">[10]Serv!$I$11</definedName>
    <definedName name="Boleto">#N/A</definedName>
    <definedName name="bosta" localSheetId="0" hidden="1">{#N/A,#N/A,FALSE,"Cronograma";#N/A,#N/A,FALSE,"Cronogr. 2"}</definedName>
    <definedName name="bosta" hidden="1">{#N/A,#N/A,FALSE,"Cronograma";#N/A,#N/A,FALSE,"Cronogr. 2"}</definedName>
    <definedName name="CA´L" localSheetId="0" hidden="1">{#N/A,#N/A,FALSE,"Cronograma";#N/A,#N/A,FALSE,"Cronogr. 2"}</definedName>
    <definedName name="CA´L" hidden="1">{#N/A,#N/A,FALSE,"Cronograma";#N/A,#N/A,FALSE,"Cronogr. 2"}</definedName>
    <definedName name="cb" localSheetId="0">#REF!</definedName>
    <definedName name="cb">#REF!</definedName>
    <definedName name="ccc" localSheetId="0">#REF!</definedName>
    <definedName name="ccc">#REF!</definedName>
    <definedName name="CélulaInicioPlanilha" localSheetId="0">#REF!</definedName>
    <definedName name="CélulaInicioPlanilha">#REF!</definedName>
    <definedName name="CélulaResumo" localSheetId="0">#REF!</definedName>
    <definedName name="CélulaResumo">#REF!</definedName>
    <definedName name="cer" localSheetId="0">#REF!</definedName>
    <definedName name="cer">#REF!</definedName>
    <definedName name="cimento">#REF!</definedName>
    <definedName name="COBERTURA">#REF!</definedName>
    <definedName name="COM">#REF!</definedName>
    <definedName name="Comp.export" localSheetId="0">#REF!</definedName>
    <definedName name="Comp.export">#REF!</definedName>
    <definedName name="comum" hidden="1">{#N/A,#N/A,FALSE,"BOQCIC";#N/A,#N/A,FALSE,"3Ds";#N/A,#N/A,FALSE,"COST DETAIL"}</definedName>
    <definedName name="CONCATENAR">CONCATENATE([11]Banco!$B1," ",[11]Banco!$C1)</definedName>
    <definedName name="concorrentes" localSheetId="0" hidden="1">{#N/A,#N/A,FALSE,"Cronograma";#N/A,#N/A,FALSE,"Cronogr. 2"}</definedName>
    <definedName name="concorrentes" hidden="1">{#N/A,#N/A,FALSE,"Cronograma";#N/A,#N/A,FALSE,"Cronogr. 2"}</definedName>
    <definedName name="_xlnm.Criteria" localSheetId="0">#REF!</definedName>
    <definedName name="_xlnm.Criteria">#REF!</definedName>
    <definedName name="CRITERIOS2" localSheetId="0">#REF!</definedName>
    <definedName name="CRITERIOS2">#REF!</definedName>
    <definedName name="CRONOG" hidden="1">{#N/A,#N/A,FALSE,"BOQCIC";#N/A,#N/A,FALSE,"3Ds";#N/A,#N/A,FALSE,"COST DETAIL"}</definedName>
    <definedName name="d">#N/A</definedName>
    <definedName name="Database" localSheetId="0">#REF!</definedName>
    <definedName name="Database">#REF!</definedName>
    <definedName name="DATAEMISSAO" localSheetId="0">#REF!</definedName>
    <definedName name="DATAEMISSAO">#REF!</definedName>
    <definedName name="DATART" localSheetId="0">#REF!</definedName>
    <definedName name="DATART">#REF!</definedName>
    <definedName name="DDD" hidden="1">{#N/A,#N/A,FALSE,"BOQCIC";#N/A,#N/A,FALSE,"3Ds";#N/A,#N/A,FALSE,"COST DETAIL"}</definedName>
    <definedName name="dddd" hidden="1">{#N/A,#N/A,FALSE,"BOQCIC";#N/A,#N/A,FALSE,"3Ds";#N/A,#N/A,FALSE,"COST DETAIL"}</definedName>
    <definedName name="DF">[7]BDI!$D$10</definedName>
    <definedName name="Dreno">#REF!</definedName>
    <definedName name="dsdsdsd" localSheetId="0">#REF!</definedName>
    <definedName name="dsdsdsd">#REF!</definedName>
    <definedName name="dssds" localSheetId="0">#REF!</definedName>
    <definedName name="dssds">#REF!</definedName>
    <definedName name="e" localSheetId="0">#REF!</definedName>
    <definedName name="e">#REF!</definedName>
    <definedName name="ebehyd">#N/A</definedName>
    <definedName name="EEEEEEEEEEEEEEEEEEEEEE">#N/A</definedName>
    <definedName name="EMPRESAS">OFFSET([12]COTAÇÕES!$C$26,1,0):OFFSET([12]COTAÇÕES!$I$42,-1,0)</definedName>
    <definedName name="escav2m">#REF!</definedName>
    <definedName name="escav4m">#REF!</definedName>
    <definedName name="escav6m">#REF!</definedName>
    <definedName name="escavtot">#REF!</definedName>
    <definedName name="escoramtot">#REF!</definedName>
    <definedName name="ESQUADRIA">#REF!</definedName>
    <definedName name="ESQUADRIAS" hidden="1">{#N/A,#N/A,FALSE,"BOQCIC";#N/A,#N/A,FALSE,"3Ds";#N/A,#N/A,FALSE,"COST DETAIL"}</definedName>
    <definedName name="ESTRUCONC">#REF!</definedName>
    <definedName name="Excel_BuiltIn_Print_Area_16">#REF!</definedName>
    <definedName name="Excel_BuiltIn_Print_Area_17">#REF!</definedName>
    <definedName name="Exist" localSheetId="0">#REF!</definedName>
    <definedName name="Exist">#REF!</definedName>
    <definedName name="extot">#REF!</definedName>
    <definedName name="F" localSheetId="0" hidden="1">#REF!</definedName>
    <definedName name="F" hidden="1">#REF!</definedName>
    <definedName name="Fábio" localSheetId="0">#REF!</definedName>
    <definedName name="Fábio">#REF!</definedName>
    <definedName name="FATOR">#REF!</definedName>
    <definedName name="FD" localSheetId="0">#REF!</definedName>
    <definedName name="FD">#REF!</definedName>
    <definedName name="fdfd" localSheetId="0">#REF!</definedName>
    <definedName name="fdfd">#REF!</definedName>
    <definedName name="fdfdfd">#REF!</definedName>
    <definedName name="FiltroComp" localSheetId="0">#REF!</definedName>
    <definedName name="FiltroComp">#REF!</definedName>
    <definedName name="firma2">#REF!</definedName>
    <definedName name="FORROS">#REF!</definedName>
    <definedName name="FUNDAÇÃO">#REF!</definedName>
    <definedName name="g" localSheetId="0" hidden="1">#REF!</definedName>
    <definedName name="g" hidden="1">#REF!</definedName>
    <definedName name="gdada">#N/A</definedName>
    <definedName name="GGG" hidden="1">{#N/A,#N/A,FALSE,"BOQCIC";#N/A,#N/A,FALSE,"3Ds";#N/A,#N/A,FALSE,"COST DETAIL"}</definedName>
    <definedName name="GGGS">#REF!</definedName>
    <definedName name="gu" hidden="1">{#N/A,#N/A,FALSE,"BOQCIC";#N/A,#N/A,FALSE,"3Ds";#N/A,#N/A,FALSE,"COST DETAIL"}</definedName>
    <definedName name="gustavo" hidden="1">{#N/A,#N/A,FALSE,"BOQCIC";#N/A,#N/A,FALSE,"3Ds";#N/A,#N/A,FALSE,"COST DETAIL"}</definedName>
    <definedName name="h" localSheetId="0" hidden="1">#REF!</definedName>
    <definedName name="h" hidden="1">#REF!</definedName>
    <definedName name="I" localSheetId="0" hidden="1">[13]Poço!#REF!</definedName>
    <definedName name="I" hidden="1">[13]Poço!#REF!</definedName>
    <definedName name="IMPERMEAB">#REF!</definedName>
    <definedName name="Import.DataBase">[14]DADOS!$A$38</definedName>
    <definedName name="INCC">[10]Mat!$J$9</definedName>
    <definedName name="INCC1">[10]Serv!$I$10</definedName>
    <definedName name="INDICES">OFFSET([12]COTAÇÕES!$C$21,1,0):OFFSET([12]COTAÇÕES!$J$25,-1,0)</definedName>
    <definedName name="INSTELET">#REF!</definedName>
    <definedName name="INSTHIDRA">#REF!</definedName>
    <definedName name="j" localSheetId="0">#REF!</definedName>
    <definedName name="j">#REF!</definedName>
    <definedName name="jfhdskjg" localSheetId="0">#REF!</definedName>
    <definedName name="jfhdskjg">#REF!</definedName>
    <definedName name="jj">#REF!</definedName>
    <definedName name="K" localSheetId="0">#REF!</definedName>
    <definedName name="K">#REF!</definedName>
    <definedName name="kapa">[15]resumo!$D$2</definedName>
    <definedName name="KAPA1" localSheetId="0">#REF!</definedName>
    <definedName name="KAPA1">#REF!</definedName>
    <definedName name="KAPAs">[10]Serv!$E$9</definedName>
    <definedName name="Ks">'[16]SERVIÇOS '!$G$10</definedName>
    <definedName name="levguia">#REF!</definedName>
    <definedName name="levsarj">#REF!</definedName>
    <definedName name="LIMPEOBRA">#REF!</definedName>
    <definedName name="lista" localSheetId="0">#REF!</definedName>
    <definedName name="lista">#REF!</definedName>
    <definedName name="lista.coluna" localSheetId="0">#REF!</definedName>
    <definedName name="lista.coluna">#REF!</definedName>
    <definedName name="lista.linha" localSheetId="0">#REF!</definedName>
    <definedName name="lista.linha">#REF!</definedName>
    <definedName name="lklkl" localSheetId="0">#REF!</definedName>
    <definedName name="lklkl">#REF!</definedName>
    <definedName name="lll" hidden="1">{#N/A,#N/A,FALSE,"BOQCIC";#N/A,#N/A,FALSE,"3Ds";#N/A,#N/A,FALSE,"COST DETAIL"}</definedName>
    <definedName name="LOCALIDADE" localSheetId="0">#REF!</definedName>
    <definedName name="LOCALIDADE">#REF!</definedName>
    <definedName name="LUC">[7]BDI!$D$18</definedName>
    <definedName name="LUCÁCIA" localSheetId="0">#REF!</definedName>
    <definedName name="LUCÁCIA">#REF!</definedName>
    <definedName name="Macro1">#N/A</definedName>
    <definedName name="MATBDI" localSheetId="0">#REF!</definedName>
    <definedName name="MATBDI">#REF!</definedName>
    <definedName name="mme">'[17]SIIG 03-08-2010'!$A$3:$F$6454</definedName>
    <definedName name="MOVTERRA">#REF!</definedName>
    <definedName name="NCOMPOSICOES">15</definedName>
    <definedName name="NCOTACOES">15</definedName>
    <definedName name="NEMPRESAS">15</definedName>
    <definedName name="nil" localSheetId="0">#REF!</definedName>
    <definedName name="nil">#REF!</definedName>
    <definedName name="nilo" localSheetId="0">#REF!</definedName>
    <definedName name="nilo">#REF!</definedName>
    <definedName name="NINDICES">3</definedName>
    <definedName name="NOVO" localSheetId="0">#REF!</definedName>
    <definedName name="NOVO">#REF!</definedName>
    <definedName name="NRELATORIOS">COUNTA([11]Relatórios!$A:$A)-2</definedName>
    <definedName name="NumerEmpresa">15</definedName>
    <definedName name="NumerIndice">3</definedName>
    <definedName name="Objeto">"Referência"</definedName>
    <definedName name="ok" localSheetId="0">#REF!</definedName>
    <definedName name="ok">#REF!</definedName>
    <definedName name="orçamento" localSheetId="0">#REF!</definedName>
    <definedName name="orçamento">#REF!</definedName>
    <definedName name="ORÇAMENTO5156465" localSheetId="0">#REF!</definedName>
    <definedName name="ORÇAMENTO5156465">#REF!</definedName>
    <definedName name="P">#REF!</definedName>
    <definedName name="P.1">#N/A</definedName>
    <definedName name="P.10">#N/A</definedName>
    <definedName name="P.11">#N/A</definedName>
    <definedName name="P.12">#N/A</definedName>
    <definedName name="P.13">#N/A</definedName>
    <definedName name="P.14">#N/A</definedName>
    <definedName name="P.15">#N/A</definedName>
    <definedName name="P.2">#N/A</definedName>
    <definedName name="P.3">#N/A</definedName>
    <definedName name="P.4">#N/A</definedName>
    <definedName name="P.5">#N/A</definedName>
    <definedName name="P.6">#N/A</definedName>
    <definedName name="P.7">#N/A</definedName>
    <definedName name="P.8">#N/A</definedName>
    <definedName name="P.9">#N/A</definedName>
    <definedName name="P_1">#N/A</definedName>
    <definedName name="P_10">#N/A</definedName>
    <definedName name="P_11">#N/A</definedName>
    <definedName name="P_12">#N/A</definedName>
    <definedName name="P_13">#N/A</definedName>
    <definedName name="P_14">#N/A</definedName>
    <definedName name="P_15">#N/A</definedName>
    <definedName name="P_2">#N/A</definedName>
    <definedName name="P_3">#N/A</definedName>
    <definedName name="P_4">#N/A</definedName>
    <definedName name="P_5">#N/A</definedName>
    <definedName name="P_6">#N/A</definedName>
    <definedName name="P_7">#N/A</definedName>
    <definedName name="P_8">#N/A</definedName>
    <definedName name="P_9">#N/A</definedName>
    <definedName name="Pasfalto">#REF!</definedName>
    <definedName name="Pcimentado">#REF!</definedName>
    <definedName name="PEPSICO" hidden="1">{#N/A,#N/A,FALSE,"BOQCIC";#N/A,#N/A,FALSE,"3Ds"}</definedName>
    <definedName name="Pgrama">#REF!</definedName>
    <definedName name="PINTURAS">#REF!</definedName>
    <definedName name="PISOSREVEST">#REF!</definedName>
    <definedName name="plan" localSheetId="0">#REF!</definedName>
    <definedName name="plan">#REF!</definedName>
    <definedName name="plan1" localSheetId="0">#REF!</definedName>
    <definedName name="plan1">#REF!</definedName>
    <definedName name="Planilha">#REF!</definedName>
    <definedName name="Planilhagt">#REF!</definedName>
    <definedName name="POP" localSheetId="0">#REF!</definedName>
    <definedName name="POP">#REF!</definedName>
    <definedName name="Popular" localSheetId="0" hidden="1">{#N/A,#N/A,FALSE,"Cronograma";#N/A,#N/A,FALSE,"Cronogr. 2"}</definedName>
    <definedName name="Popular" hidden="1">{#N/A,#N/A,FALSE,"Cronograma";#N/A,#N/A,FALSE,"Cronogr. 2"}</definedName>
    <definedName name="PP1.1">#N/A</definedName>
    <definedName name="PP1.10">#N/A</definedName>
    <definedName name="PP1.11">#N/A</definedName>
    <definedName name="PP1.12">#N/A</definedName>
    <definedName name="PP1.13">#N/A</definedName>
    <definedName name="PP1.14">#N/A</definedName>
    <definedName name="PP1.15">#N/A</definedName>
    <definedName name="PP1.2">#N/A</definedName>
    <definedName name="PP1.3">#N/A</definedName>
    <definedName name="PP1.4">#N/A</definedName>
    <definedName name="PP1.5">#N/A</definedName>
    <definedName name="PP1.6">#N/A</definedName>
    <definedName name="PP1.7">#N/A</definedName>
    <definedName name="PP1.8">#N/A</definedName>
    <definedName name="PP1.9">#N/A</definedName>
    <definedName name="PP1_1">#N/A</definedName>
    <definedName name="PP1_10">#N/A</definedName>
    <definedName name="PP1_11">#N/A</definedName>
    <definedName name="PP1_12">#N/A</definedName>
    <definedName name="PP1_13">#N/A</definedName>
    <definedName name="PP1_14">#N/A</definedName>
    <definedName name="PP1_15">#N/A</definedName>
    <definedName name="PP1_2">#N/A</definedName>
    <definedName name="PP1_3">#N/A</definedName>
    <definedName name="PP1_4">#N/A</definedName>
    <definedName name="PP1_5">#N/A</definedName>
    <definedName name="PP1_6">#N/A</definedName>
    <definedName name="PP1_7">#N/A</definedName>
    <definedName name="PP1_8">#N/A</definedName>
    <definedName name="PP1_9">#N/A</definedName>
    <definedName name="Ppedra">#REF!</definedName>
    <definedName name="pppp" hidden="1">{#N/A,#N/A,FALSE,"BOQCIC";#N/A,#N/A,FALSE,"3Ds";#N/A,#N/A,FALSE,"COST DETAIL"}</definedName>
    <definedName name="Print_Area_MI" localSheetId="0">#REF!</definedName>
    <definedName name="Print_Area_MI">#REF!</definedName>
    <definedName name="PRINT2" localSheetId="0">#REF!</definedName>
    <definedName name="PRINT2">#REF!</definedName>
    <definedName name="Pterra">#REF!</definedName>
    <definedName name="QTD">[18]Serviços!$E$7</definedName>
    <definedName name="reaterro">#REF!</definedName>
    <definedName name="Reblençol">#REF!</definedName>
    <definedName name="Recalque" localSheetId="0">#REF!</definedName>
    <definedName name="Recalque">#REF!</definedName>
    <definedName name="Referencia.Descricao">IF(ISNUMBER([14]PO!linhaSINAPIxls),INDEX(INDIRECT("'[Referência "&amp;'0 - MEMÓRIA DE CÁLCULO'!_xlnm.Database&amp;".xls]Banco'!$b:$g"),[14]PO!linhaSINAPIxls,3),"")</definedName>
    <definedName name="RelatoriosFontes" localSheetId="0">OFFSET([11]Relatórios!$A$5,1,0,[0]!NRELATORIOS)</definedName>
    <definedName name="RelatoriosFontes">OFFSET([11]Relatórios!$A$5,1,0,NRELATORIOS)</definedName>
    <definedName name="RESUMO">[8]RESUMO!$A$5:$C$21</definedName>
    <definedName name="rio" localSheetId="0" hidden="1">{#N/A,#N/A,FALSE,"Cronograma";#N/A,#N/A,FALSE,"Cronogr. 2"}</definedName>
    <definedName name="rio" hidden="1">{#N/A,#N/A,FALSE,"Cronograma";#N/A,#N/A,FALSE,"Cronogr. 2"}</definedName>
    <definedName name="RISCO">[7]BDI!$D$9</definedName>
    <definedName name="s" localSheetId="0">#REF!</definedName>
    <definedName name="s">#REF!</definedName>
    <definedName name="sadsdf" localSheetId="0">#REF!</definedName>
    <definedName name="sadsdf">#REF!</definedName>
    <definedName name="sddddddddddd" localSheetId="0">#REF!</definedName>
    <definedName name="sddddddddddd">#REF!</definedName>
    <definedName name="SDFSFS" localSheetId="0">#REF!</definedName>
    <definedName name="SDFSFS">#REF!</definedName>
    <definedName name="SENHAGT" hidden="1">"PM2CAIXA"</definedName>
    <definedName name="SERVCOMPL">#REF!</definedName>
    <definedName name="SERVIÇOS" hidden="1">{#N/A,#N/A,FALSE,"BOQCIC";#N/A,#N/A,FALSE,"3Ds"}</definedName>
    <definedName name="SERVPRE">#REF!</definedName>
    <definedName name="SINAPI_AC" localSheetId="0" hidden="1">#REF!</definedName>
    <definedName name="SINAPI_AC" hidden="1">#REF!</definedName>
    <definedName name="sobresc">#REF!</definedName>
    <definedName name="ss" localSheetId="0" hidden="1">{#N/A,#N/A,FALSE,"Cronograma";#N/A,#N/A,FALSE,"Cronogr. 2"}</definedName>
    <definedName name="ss" hidden="1">{#N/A,#N/A,FALSE,"Cronograma";#N/A,#N/A,FALSE,"Cronogr. 2"}</definedName>
    <definedName name="SUMMARY" hidden="1">{#N/A,#N/A,FALSE,"BOQCIC";#N/A,#N/A,FALSE,"3Ds"}</definedName>
    <definedName name="T.1">#N/A</definedName>
    <definedName name="T.10">#N/A</definedName>
    <definedName name="T.11">#N/A</definedName>
    <definedName name="T.12">#N/A</definedName>
    <definedName name="T.13">#N/A</definedName>
    <definedName name="T.14">#N/A</definedName>
    <definedName name="T.15">#N/A</definedName>
    <definedName name="T.2">#N/A</definedName>
    <definedName name="T.3">#N/A</definedName>
    <definedName name="T.4">#N/A</definedName>
    <definedName name="T.5">#N/A</definedName>
    <definedName name="T.6">#N/A</definedName>
    <definedName name="T.7">#N/A</definedName>
    <definedName name="T.8">#N/A</definedName>
    <definedName name="T.9">#N/A</definedName>
    <definedName name="T_1">#N/A</definedName>
    <definedName name="T_10">#N/A</definedName>
    <definedName name="T_11">#N/A</definedName>
    <definedName name="T_12">#N/A</definedName>
    <definedName name="T_13">#N/A</definedName>
    <definedName name="T_14">#N/A</definedName>
    <definedName name="T_15">#N/A</definedName>
    <definedName name="T_2">#N/A</definedName>
    <definedName name="T_3">#N/A</definedName>
    <definedName name="T_4">#N/A</definedName>
    <definedName name="T_5">#N/A</definedName>
    <definedName name="T_6">#N/A</definedName>
    <definedName name="T_7">#N/A</definedName>
    <definedName name="T_8">#N/A</definedName>
    <definedName name="T_9">#N/A</definedName>
    <definedName name="TABELA" localSheetId="0">'[19]PLANILHA FONTE'!$B$1:$G$290</definedName>
    <definedName name="TABELA">'[19]PLANILHA FONTE'!$B$1:$G$290</definedName>
    <definedName name="TABLE_1">#REF!</definedName>
    <definedName name="tipo" hidden="1">{#N/A,#N/A,FALSE,"BOQCIC";#N/A,#N/A,FALSE,"3Ds";#N/A,#N/A,FALSE,"COST DETAIL"}</definedName>
    <definedName name="TOT.P">#N/A</definedName>
    <definedName name="TOT_P">#N/A</definedName>
    <definedName name="TOT1.P">#N/A</definedName>
    <definedName name="TOT1_P">#N/A</definedName>
    <definedName name="truncar" localSheetId="0">[10]Serv!#REF!</definedName>
    <definedName name="truncar">[10]Serv!#REF!</definedName>
    <definedName name="TT.1">#N/A</definedName>
    <definedName name="TT.10">#N/A</definedName>
    <definedName name="TT.11">#N/A</definedName>
    <definedName name="TT.12">#N/A</definedName>
    <definedName name="TT.13">#N/A</definedName>
    <definedName name="TT.14">#N/A</definedName>
    <definedName name="TT.15">#N/A</definedName>
    <definedName name="TT.2">#N/A</definedName>
    <definedName name="TT.3">#N/A</definedName>
    <definedName name="TT.4">#N/A</definedName>
    <definedName name="TT.5">#N/A</definedName>
    <definedName name="TT.6">#N/A</definedName>
    <definedName name="TT.7">#N/A</definedName>
    <definedName name="TT.8">#N/A</definedName>
    <definedName name="TT.9">#N/A</definedName>
    <definedName name="TT_1">#N/A</definedName>
    <definedName name="TT_10">#N/A</definedName>
    <definedName name="TT_11">#N/A</definedName>
    <definedName name="TT_12">#N/A</definedName>
    <definedName name="TT_13">#N/A</definedName>
    <definedName name="TT_14">#N/A</definedName>
    <definedName name="TT_15">#N/A</definedName>
    <definedName name="TT_2">#N/A</definedName>
    <definedName name="TT_3">#N/A</definedName>
    <definedName name="TT_4">#N/A</definedName>
    <definedName name="TT_5">#N/A</definedName>
    <definedName name="TT_6">#N/A</definedName>
    <definedName name="TT_7">#N/A</definedName>
    <definedName name="TT_8">#N/A</definedName>
    <definedName name="TT_9">#N/A</definedName>
    <definedName name="Tuboconcr">'[4]Caracteristicas 1'!#REF!</definedName>
    <definedName name="Tuboff">'[4]Caracteristicas 1'!#REF!</definedName>
    <definedName name="Tubopvc">'[4]Caracteristicas 1'!#REF!</definedName>
    <definedName name="UUU" hidden="1">{#N/A,#N/A,FALSE,"BOQCIC";#N/A,#N/A,FALSE,"3Ds";#N/A,#N/A,FALSE,"COST DETAIL"}</definedName>
    <definedName name="uuuu" hidden="1">{#N/A,#N/A,FALSE,"BOQCIC";#N/A,#N/A,FALSE,"3Ds";#N/A,#N/A,FALSE,"COST DETAIL"}</definedName>
    <definedName name="vazado" hidden="1">{#N/A,#N/A,FALSE,"BOQCIC";#N/A,#N/A,FALSE,"3Ds";#N/A,#N/A,FALSE,"COST DETAIL"}</definedName>
    <definedName name="vhvb" localSheetId="0">#REF!</definedName>
    <definedName name="vhvb">#REF!</definedName>
    <definedName name="vvvvvvvvvvvvvv" localSheetId="0">#REF!</definedName>
    <definedName name="vvvvvvvvvvvvvv">#REF!</definedName>
    <definedName name="wprf" hidden="1">{#N/A,#N/A,FALSE,"BOQCIC";#N/A,#N/A,FALSE,"3Ds";#N/A,#N/A,FALSE,"COST DETAIL"}</definedName>
    <definedName name="wrn.BOQCIC." hidden="1">{#N/A,#N/A,FALSE,"BOQCIC";#N/A,#N/A,FALSE,"3Ds";#N/A,#N/A,FALSE,"COST DETAIL"}</definedName>
    <definedName name="wrn.Cronograma." localSheetId="0" hidden="1">{#N/A,#N/A,FALSE,"Cronograma";#N/A,#N/A,FALSE,"Cronogr. 2"}</definedName>
    <definedName name="wrn.Cronograma." hidden="1">{#N/A,#N/A,FALSE,"Cronograma";#N/A,#N/A,FALSE,"Cronogr. 2"}</definedName>
    <definedName name="wrn.GERAL." localSheetId="0" hidden="1">{#N/A,#N/A,FALSE,"ET-CAPA";#N/A,#N/A,FALSE,"ET-PAG1";#N/A,#N/A,FALSE,"ET-PAG2";#N/A,#N/A,FALSE,"ET-PAG3";#N/A,#N/A,FALSE,"ET-PAG4";#N/A,#N/A,FALSE,"ET-PAG5"}</definedName>
    <definedName name="wrn.GERAL." hidden="1">{#N/A,#N/A,FALSE,"ET-CAPA";#N/A,#N/A,FALSE,"ET-PAG1";#N/A,#N/A,FALSE,"ET-PAG2";#N/A,#N/A,FALSE,"ET-PAG3";#N/A,#N/A,FALSE,"ET-PAG4";#N/A,#N/A,FALSE,"ET-PAG5"}</definedName>
    <definedName name="wrn.PENDENCIAS." localSheetId="0" hidden="1">{#N/A,#N/A,FALSE,"GERAL";#N/A,#N/A,FALSE,"012-96";#N/A,#N/A,FALSE,"018-96";#N/A,#N/A,FALSE,"027-96";#N/A,#N/A,FALSE,"059-96";#N/A,#N/A,FALSE,"076-96";#N/A,#N/A,FALSE,"019-97";#N/A,#N/A,FALSE,"021-97";#N/A,#N/A,FALSE,"022-97";#N/A,#N/A,FALSE,"028-97"}</definedName>
    <definedName name="wrn.PENDENCIAS." hidden="1">{#N/A,#N/A,FALSE,"GERAL";#N/A,#N/A,FALSE,"012-96";#N/A,#N/A,FALSE,"018-96";#N/A,#N/A,FALSE,"027-96";#N/A,#N/A,FALSE,"059-96";#N/A,#N/A,FALSE,"076-96";#N/A,#N/A,FALSE,"019-97";#N/A,#N/A,FALSE,"021-97";#N/A,#N/A,FALSE,"022-97";#N/A,#N/A,FALSE,"028-97"}</definedName>
    <definedName name="WWWE">'[5]Caracteristicas 1'!#REF!</definedName>
    <definedName nam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4" i="1" l="1"/>
  <c r="H220" i="1"/>
  <c r="K220" i="1" s="1"/>
  <c r="K219" i="1" s="1"/>
  <c r="K217" i="1"/>
  <c r="K216" i="1" s="1"/>
  <c r="K214" i="1"/>
  <c r="K213" i="1" s="1"/>
  <c r="K211" i="1"/>
  <c r="K210" i="1" s="1"/>
  <c r="K208" i="1"/>
  <c r="K207" i="1" s="1"/>
  <c r="K205" i="1"/>
  <c r="K204" i="1" s="1"/>
  <c r="K201" i="1"/>
  <c r="K200" i="1"/>
  <c r="K197" i="1"/>
  <c r="K195" i="1"/>
  <c r="K192" i="1"/>
  <c r="K188" i="1"/>
  <c r="K187" i="1"/>
  <c r="K184" i="1"/>
  <c r="K183" i="1"/>
  <c r="K179" i="1"/>
  <c r="K178" i="1" s="1"/>
  <c r="K176" i="1"/>
  <c r="K175" i="1"/>
  <c r="K172" i="1"/>
  <c r="K171" i="1"/>
  <c r="K170" i="1"/>
  <c r="K167" i="1"/>
  <c r="K164" i="1"/>
  <c r="K163" i="1" s="1"/>
  <c r="H159" i="1"/>
  <c r="K159" i="1" s="1"/>
  <c r="H158" i="1"/>
  <c r="K158" i="1" s="1"/>
  <c r="K155" i="1"/>
  <c r="K154" i="1" s="1"/>
  <c r="K152" i="1"/>
  <c r="K151" i="1" s="1"/>
  <c r="K149" i="1"/>
  <c r="K148" i="1" s="1"/>
  <c r="K146" i="1"/>
  <c r="K145" i="1" s="1"/>
  <c r="K143" i="1"/>
  <c r="K142" i="1" s="1"/>
  <c r="K139" i="1"/>
  <c r="K138" i="1"/>
  <c r="K137" i="1"/>
  <c r="K136" i="1"/>
  <c r="K135" i="1"/>
  <c r="K134" i="1"/>
  <c r="K133" i="1"/>
  <c r="K130" i="1"/>
  <c r="K129" i="1"/>
  <c r="K128" i="1"/>
  <c r="K127" i="1"/>
  <c r="K126" i="1"/>
  <c r="K125" i="1"/>
  <c r="K124" i="1"/>
  <c r="K123" i="1"/>
  <c r="K122" i="1"/>
  <c r="K121" i="1"/>
  <c r="H118" i="1"/>
  <c r="K118" i="1" s="1"/>
  <c r="H117" i="1"/>
  <c r="K117" i="1" s="1"/>
  <c r="H116" i="1"/>
  <c r="K116" i="1" s="1"/>
  <c r="K115" i="1"/>
  <c r="K114" i="1"/>
  <c r="K113" i="1"/>
  <c r="K112" i="1"/>
  <c r="K111" i="1"/>
  <c r="H108" i="1"/>
  <c r="K108" i="1" s="1"/>
  <c r="H107" i="1"/>
  <c r="K107" i="1" s="1"/>
  <c r="H106" i="1"/>
  <c r="K106" i="1" s="1"/>
  <c r="K105" i="1"/>
  <c r="K104" i="1"/>
  <c r="K103" i="1"/>
  <c r="K102" i="1"/>
  <c r="K101" i="1"/>
  <c r="K97" i="1"/>
  <c r="K96" i="1"/>
  <c r="K93" i="1"/>
  <c r="K92" i="1"/>
  <c r="K91" i="1"/>
  <c r="K90" i="1"/>
  <c r="K89" i="1"/>
  <c r="K86" i="1"/>
  <c r="K85" i="1"/>
  <c r="J84" i="1"/>
  <c r="K84" i="1" s="1"/>
  <c r="K83" i="1"/>
  <c r="K82" i="1"/>
  <c r="K81" i="1"/>
  <c r="K80" i="1"/>
  <c r="K79" i="1"/>
  <c r="K78" i="1"/>
  <c r="K77" i="1"/>
  <c r="K71" i="1"/>
  <c r="K70" i="1" s="1"/>
  <c r="H66" i="1"/>
  <c r="K66" i="1" s="1"/>
  <c r="K65" i="1" s="1"/>
  <c r="K63" i="1"/>
  <c r="K62" i="1" s="1"/>
  <c r="K60" i="1"/>
  <c r="K59" i="1" s="1"/>
  <c r="K57" i="1"/>
  <c r="K56" i="1" s="1"/>
  <c r="K54" i="1"/>
  <c r="K53" i="1" s="1"/>
  <c r="K51" i="1"/>
  <c r="K50" i="1" s="1"/>
  <c r="K47" i="1"/>
  <c r="K46" i="1"/>
  <c r="K43" i="1"/>
  <c r="K42" i="1"/>
  <c r="K39" i="1"/>
  <c r="K38" i="1"/>
  <c r="K35" i="1"/>
  <c r="K34" i="1"/>
  <c r="K30" i="1"/>
  <c r="K29" i="1" s="1"/>
  <c r="K27" i="1"/>
  <c r="K26" i="1"/>
  <c r="K23" i="1"/>
  <c r="K22" i="1"/>
  <c r="K21" i="1"/>
  <c r="K18" i="1"/>
  <c r="K17" i="1" s="1"/>
  <c r="I15" i="1"/>
  <c r="K15" i="1" s="1"/>
  <c r="K14" i="1" s="1"/>
  <c r="K10" i="1"/>
  <c r="K6" i="1"/>
  <c r="K166" i="1" l="1"/>
  <c r="K45" i="1"/>
  <c r="K199" i="1"/>
  <c r="K174" i="1"/>
  <c r="K37" i="1"/>
  <c r="K95" i="1"/>
  <c r="K73" i="1" s="1"/>
  <c r="K25" i="1"/>
  <c r="K190" i="1"/>
  <c r="K33" i="1"/>
  <c r="K157" i="1"/>
  <c r="K186" i="1"/>
  <c r="K20" i="1"/>
  <c r="K132" i="1"/>
  <c r="K120" i="1"/>
  <c r="K182" i="1"/>
  <c r="K88" i="1"/>
  <c r="K76" i="1"/>
  <c r="K41" i="1"/>
  <c r="K169" i="1"/>
  <c r="K110" i="1"/>
  <c r="K100" i="1"/>
</calcChain>
</file>

<file path=xl/sharedStrings.xml><?xml version="1.0" encoding="utf-8"?>
<sst xmlns="http://schemas.openxmlformats.org/spreadsheetml/2006/main" count="336" uniqueCount="142">
  <si>
    <t>MEMÓRIA DE CÁLCULO - PAVIMENTAÇÃO CAIXA</t>
  </si>
  <si>
    <t>Item</t>
  </si>
  <si>
    <t>Código</t>
  </si>
  <si>
    <t>Banco</t>
  </si>
  <si>
    <t>Descrição</t>
  </si>
  <si>
    <t>Und</t>
  </si>
  <si>
    <t>Quantidade</t>
  </si>
  <si>
    <t>Altura (m)</t>
  </si>
  <si>
    <t>Área (m²)</t>
  </si>
  <si>
    <t>Largura (m)</t>
  </si>
  <si>
    <t>Comprimento (m)</t>
  </si>
  <si>
    <t>Total</t>
  </si>
  <si>
    <t>1</t>
  </si>
  <si>
    <t>ADMINISTRAÇÃO LOCAL</t>
  </si>
  <si>
    <t>1.1</t>
  </si>
  <si>
    <t>PMC - 017</t>
  </si>
  <si>
    <t>Próprio</t>
  </si>
  <si>
    <t>MÊS</t>
  </si>
  <si>
    <t>Cronograma</t>
  </si>
  <si>
    <t>SERVIÇOS PRELIMINARES</t>
  </si>
  <si>
    <t>2.1</t>
  </si>
  <si>
    <t>SINAPI</t>
  </si>
  <si>
    <t>FORNECIMENTO E INSTALAÇÃO DE PLACA DE OBRA COM CHAPA GALVANIZADA E ESTRUTURA DE MADEIRA. AF_03/2022_PS</t>
  </si>
  <si>
    <t>M2</t>
  </si>
  <si>
    <t>Placa Padrão</t>
  </si>
  <si>
    <t>RUA HILDA CONSTANCIA DE JESUS</t>
  </si>
  <si>
    <t>3.1</t>
  </si>
  <si>
    <t>PAVIMENTAÇÃO</t>
  </si>
  <si>
    <t>3.1.1</t>
  </si>
  <si>
    <t>REGULARIZAÇÃO DE SUPERFÍCIES COM MOTONIVELADORA. AF_11/2019</t>
  </si>
  <si>
    <t>Área de Intervenção - Conforme Projeto</t>
  </si>
  <si>
    <t>3.1.2</t>
  </si>
  <si>
    <t>EXECUÇÃO DE PAVIMENTO EM PARALELEPÍPEDOS, REJUNTAMENTO COM ARGAMASSA TRAÇO 1:3 (CIMENTO E AREIA). AF_05/2020</t>
  </si>
  <si>
    <t>Conforme Projeto Geometrico (PRANCHA 2/5)</t>
  </si>
  <si>
    <t>3.1.3</t>
  </si>
  <si>
    <t>ASSENTAMENTO DE GUIA (MEIO-FIO) EM TRECHO RETO, CONFECCIONADA EM CONCRETO PRÉ-FABRICADO, DIMENSÕES 100X15X13X30 CM (COMPRIMENTO X BASE INFERIOR X BASE SUPERIOR X ALTURA). AF_01/2024</t>
  </si>
  <si>
    <t>M</t>
  </si>
  <si>
    <t>Canteiro Direito - Rua Romildo Vieira Calado -&gt; Rua Antonio Fidelis da Silva</t>
  </si>
  <si>
    <t>Canteiro Esquerdo - Rua Romildo Vieira Calado -&gt; Rua Antonio Fidelis da Silva</t>
  </si>
  <si>
    <t>Travamento das Travessias</t>
  </si>
  <si>
    <t>3.1.4</t>
  </si>
  <si>
    <t>EXECUÇÃO DE SARJETA DE CONCRETO USINADO, MOLDADA  IN LOCO  EM TRECHO RETO, 30 CM BASE X 15 CM ALTURA. AF_01/2024</t>
  </si>
  <si>
    <t>3.1.5</t>
  </si>
  <si>
    <t>EXECUÇÃO DE PAVIMENTO EM PISO INTERTRAVADO, COM BLOCO 16 FACES DE 22 X 11 CM, ESPESSURA 10 CM. AF_10/2022</t>
  </si>
  <si>
    <t>Conforme Projeto</t>
  </si>
  <si>
    <t>3.2</t>
  </si>
  <si>
    <t>PASSEIO</t>
  </si>
  <si>
    <t>3.2.1</t>
  </si>
  <si>
    <t>ATERRO MANUAL DE VALAS COM SOLO ARGILO-ARENOSO. AF_08/2023</t>
  </si>
  <si>
    <t>M3</t>
  </si>
  <si>
    <t>3.2.2</t>
  </si>
  <si>
    <t>EXECUÇÃO DE PASSEIO (CALÇADA) OU PISO DE CONCRETO COM CONCRETO MOLDADO IN LOCO, FEITO EM OBRA, ACABAMENTO CONVENCIONAL, ESPESSURA 6 CM, ARMADO. AF_08/2022</t>
  </si>
  <si>
    <t>3.2.3</t>
  </si>
  <si>
    <t>SINAPI-I</t>
  </si>
  <si>
    <t>PISO TATIL / PODOTATIL, LADRILHO HIDRAULICO / CONCRETO, *25 X 25* CM, E= *2,5* CM, PADRAO TATIL ALERTA OU DIRECIONAL, COR AMARELA</t>
  </si>
  <si>
    <t>Podotatil do Passeio</t>
  </si>
  <si>
    <t>Podotatil Travessia</t>
  </si>
  <si>
    <t>3.2.4</t>
  </si>
  <si>
    <t>ALVENARIA DE EMBASAMENTO EM TIJOLOS CERAMICOS MACICOS 5X10X20CM, ASSENTADO  COM ARGAMASSA TRACO 1:2:8 (CIMENTO, CAL E AREIA)</t>
  </si>
  <si>
    <t>3.3</t>
  </si>
  <si>
    <t>SINALIZAÇÃO</t>
  </si>
  <si>
    <t>3.3.1</t>
  </si>
  <si>
    <t>SICRO</t>
  </si>
  <si>
    <t>Placa de regulamentação em aço D = 0,60 m - película retrorrefletiva tipo I + SI - fornecimento e implantação</t>
  </si>
  <si>
    <t>3.3.2</t>
  </si>
  <si>
    <t>Placa de regulamentação em aço, R1 lado 0,248 m - película retrorrefletiva tipo I + SI - fornecimento e implantação</t>
  </si>
  <si>
    <t>3.3.3</t>
  </si>
  <si>
    <t>Suporte para placa de sinalização em madeira de lei tratada 8 x 8 cm - fornecimento e implantação</t>
  </si>
  <si>
    <t>3.3.4</t>
  </si>
  <si>
    <t>73916/002</t>
  </si>
  <si>
    <t>PLACA ESMALTADA PARA IDENTIFICAÇÃO NR DE RUA, DIMENSÕES 45X25CM</t>
  </si>
  <si>
    <t>3.3.5</t>
  </si>
  <si>
    <t>Placa de advertência em aço, lado de 0,60 m - película retrorrefletiva tipo I + SI - fornecimento e implantação</t>
  </si>
  <si>
    <t>3.3.6</t>
  </si>
  <si>
    <t>PINTURA DE FAIXA DE PEDESTRE OU ZEBRADA TINTA RETRORREFLETIVA A BASE DE RESINA ACRÍLICA COM MICROESFERAS DE VIDRO, E = 30 CM, APLICAÇÃO MANUAL. AF_05/2021</t>
  </si>
  <si>
    <t>Área de Pintura para Cada Travessia</t>
  </si>
  <si>
    <t>AV. MIGUEL PEREIRA NETO - ACESSO MARIA JOSEFA</t>
  </si>
  <si>
    <t>4.1</t>
  </si>
  <si>
    <t>4.1.1</t>
  </si>
  <si>
    <t>4.1.2</t>
  </si>
  <si>
    <t>4.1.3</t>
  </si>
  <si>
    <t>Canteiro Direito - Sentido Av. Miguel Pereira Neto -&gt; Maria Josefa - E00-E11</t>
  </si>
  <si>
    <t>Canteiro Direito - Sentido Av. Miguel Pereira Neto -&gt; Maria Josefa - E12-E15</t>
  </si>
  <si>
    <t>Canteiro Direito - Sentido Av. Miguel Pereira Neto -&gt; Maria Josefa - E15-E15+15,08</t>
  </si>
  <si>
    <t>Canteiro Esquerdo - Sentido Av. Miguel Pereira Neto -&gt; Maria Josefa - E00-E08</t>
  </si>
  <si>
    <t>Canteiro Esquerdo - Sentido Av. Miguel Pereira Neto -&gt; Maria Josefa - E08-E15+15,52</t>
  </si>
  <si>
    <t>Canteiro Central - Contorno - E00-E06</t>
  </si>
  <si>
    <t>Canteiro Central - Contorno - E06-E08</t>
  </si>
  <si>
    <t>Canteiro Central - Contorno - E08-E15</t>
  </si>
  <si>
    <t>Travamento das Travessias Maiores</t>
  </si>
  <si>
    <t>Travamento das Travessias Menores</t>
  </si>
  <si>
    <t>4.1.4</t>
  </si>
  <si>
    <t>4.1.5</t>
  </si>
  <si>
    <t>4.2</t>
  </si>
  <si>
    <t>4.2.1</t>
  </si>
  <si>
    <t>4.2.2</t>
  </si>
  <si>
    <t>4.2.3</t>
  </si>
  <si>
    <t>Podotatil do Passeio - E1</t>
  </si>
  <si>
    <t>Podotatil Travessia - E1</t>
  </si>
  <si>
    <t>Podotatil do Passeio - E5</t>
  </si>
  <si>
    <t>Podotatil Travessia - E5</t>
  </si>
  <si>
    <t>Podotatil do Passeio - E9</t>
  </si>
  <si>
    <t>Podotatil Travessia - E9</t>
  </si>
  <si>
    <t>Podotatil do Passeio - E12</t>
  </si>
  <si>
    <t>Podotatil Travessia - E12</t>
  </si>
  <si>
    <t>Podotatil do Passeio - E15</t>
  </si>
  <si>
    <t>Podotatil Travessia - E15</t>
  </si>
  <si>
    <t>4.2.4</t>
  </si>
  <si>
    <t>4.3</t>
  </si>
  <si>
    <t>4.3.1</t>
  </si>
  <si>
    <t>4.3.2</t>
  </si>
  <si>
    <t>4.3.3</t>
  </si>
  <si>
    <t>4.3.4</t>
  </si>
  <si>
    <t>4.3.5</t>
  </si>
  <si>
    <t>Área de Pintura das Travessias Maiores</t>
  </si>
  <si>
    <t>Área de Pintura das Travessias Menores</t>
  </si>
  <si>
    <t>AV. MOACIR SOARES</t>
  </si>
  <si>
    <t>5.1</t>
  </si>
  <si>
    <t>5.1.1</t>
  </si>
  <si>
    <t>5.1.2</t>
  </si>
  <si>
    <t>5.1.3</t>
  </si>
  <si>
    <t>Canteiro Direito - Sentido -&gt; BR 104</t>
  </si>
  <si>
    <t>Canteiro Esquerdo - Sentido -&gt; BR 104</t>
  </si>
  <si>
    <t>5.1.4</t>
  </si>
  <si>
    <t>5.1.5</t>
  </si>
  <si>
    <t>5.2</t>
  </si>
  <si>
    <t>5.2.1</t>
  </si>
  <si>
    <t>5.2.2</t>
  </si>
  <si>
    <t>5.2.3</t>
  </si>
  <si>
    <t>5.2.4</t>
  </si>
  <si>
    <t>5.3</t>
  </si>
  <si>
    <t>5.3.1</t>
  </si>
  <si>
    <t>5.3.2</t>
  </si>
  <si>
    <t>5.3.3</t>
  </si>
  <si>
    <t>5.3.4</t>
  </si>
  <si>
    <t>5.3.5</t>
  </si>
  <si>
    <t>5.3.6</t>
  </si>
  <si>
    <t>UN</t>
  </si>
  <si>
    <t>PLACA DE REGULAMENTAÇÃO DE VELOCIDADE</t>
  </si>
  <si>
    <t>PLACA DE REGULAMENTAÇÃO DE PARE</t>
  </si>
  <si>
    <t>SUPORTES PARA AS PLACAS DE REGULAMENTAÇÃO E ADVERTENCIA</t>
  </si>
  <si>
    <t>PLACA DE ADVERTENCIA DE TRAVESSIA DE PEDESTRE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</si>
</sst>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Aptos Narrow"/>
      <family val="2"/>
      <scheme val="minor"/>
    </font>
    <font>
      <sz val="11"/>
      <color theme="1"/>
      <name val="Aptos Narrow"/>
      <family val="2"/>
      <scheme val="minor"/>
    </font>
    <font>
      <sz val="11"/>
      <name val="Arial"/>
      <family val="2"/>
    </font>
    <font>
      <b/>
      <sz val="16"/>
      <name val="Arial"/>
      <family val="2"/>
    </font>
    <font>
      <b/>
      <sz val="11"/>
      <name val="Arial"/>
      <family val="2"/>
    </font>
    <font>
      <sz val="11"/>
      <name val="Arial"/>
      <family val="1"/>
    </font>
    <font>
      <b/>
      <sz val="10"/>
      <name val="Arial"/>
      <family val="2"/>
    </font>
    <font>
      <b/>
      <sz val="10"/>
      <color rgb="FF000000"/>
      <name val="Arial"/>
      <family val="2"/>
    </font>
    <font>
      <sz val="10"/>
      <name val="Arial"/>
      <family val="2"/>
    </font>
    <font>
      <sz val="10"/>
      <color rgb="FFFF0000"/>
      <name val="Arial"/>
      <family val="2"/>
    </font>
    <font>
      <b/>
      <sz val="10"/>
      <color rgb="FFFF0000"/>
      <name val="Arial"/>
      <family val="2"/>
    </font>
    <font>
      <sz val="10"/>
      <color rgb="FF000000"/>
      <name val="Arial"/>
      <family val="1"/>
    </font>
    <font>
      <sz val="10"/>
      <color rgb="FF000000"/>
      <name val="Arial"/>
      <family val="2"/>
    </font>
  </fonts>
  <fills count="6">
    <fill>
      <patternFill patternType="none"/>
    </fill>
    <fill>
      <patternFill patternType="gray125"/>
    </fill>
    <fill>
      <patternFill patternType="solid">
        <fgColor rgb="FFFFFFFF"/>
        <bgColor indexed="64"/>
      </patternFill>
    </fill>
    <fill>
      <patternFill patternType="solid">
        <fgColor rgb="FF0070C0"/>
        <bgColor indexed="64"/>
      </patternFill>
    </fill>
    <fill>
      <patternFill patternType="solid">
        <fgColor theme="7" tint="0.59999389629810485"/>
        <bgColor indexed="64"/>
      </patternFill>
    </fill>
    <fill>
      <patternFill patternType="solid">
        <fgColor theme="0" tint="-0.249977111117893"/>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4">
    <xf numFmtId="0" fontId="0" fillId="0" borderId="0"/>
    <xf numFmtId="0" fontId="2" fillId="0" borderId="0"/>
    <xf numFmtId="43" fontId="1" fillId="0" borderId="0" applyFont="0" applyFill="0" applyBorder="0" applyAlignment="0" applyProtection="0"/>
    <xf numFmtId="0" fontId="5" fillId="0" borderId="0"/>
  </cellStyleXfs>
  <cellXfs count="115">
    <xf numFmtId="0" fontId="0" fillId="0" borderId="0" xfId="0"/>
    <xf numFmtId="0" fontId="2" fillId="0" borderId="0" xfId="1"/>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43" fontId="4" fillId="0" borderId="9" xfId="2" applyFont="1" applyFill="1" applyBorder="1" applyAlignment="1">
      <alignment horizontal="center" vertical="center" wrapText="1"/>
    </xf>
    <xf numFmtId="0" fontId="6" fillId="3" borderId="11" xfId="3" applyFont="1" applyFill="1" applyBorder="1" applyAlignment="1">
      <alignment horizontal="left" vertical="center" wrapText="1"/>
    </xf>
    <xf numFmtId="0" fontId="6" fillId="3" borderId="12" xfId="3" applyFont="1" applyFill="1" applyBorder="1" applyAlignment="1">
      <alignment horizontal="left" vertical="center" wrapText="1"/>
    </xf>
    <xf numFmtId="0" fontId="6" fillId="3" borderId="13" xfId="3" applyFont="1" applyFill="1" applyBorder="1" applyAlignment="1">
      <alignment horizontal="center" vertical="center" wrapText="1"/>
    </xf>
    <xf numFmtId="0" fontId="6" fillId="3" borderId="14" xfId="1" applyFont="1" applyFill="1" applyBorder="1" applyAlignment="1">
      <alignment horizontal="left" vertical="center" wrapText="1"/>
    </xf>
    <xf numFmtId="4" fontId="7" fillId="3" borderId="12" xfId="1" applyNumberFormat="1" applyFont="1" applyFill="1" applyBorder="1" applyAlignment="1">
      <alignment horizontal="right" vertical="top" wrapText="1"/>
    </xf>
    <xf numFmtId="0" fontId="7" fillId="3" borderId="12" xfId="1" applyFont="1" applyFill="1" applyBorder="1" applyAlignment="1">
      <alignment horizontal="right" wrapText="1"/>
    </xf>
    <xf numFmtId="4" fontId="7" fillId="3" borderId="12" xfId="1" applyNumberFormat="1" applyFont="1" applyFill="1" applyBorder="1" applyAlignment="1">
      <alignment horizontal="right" wrapText="1"/>
    </xf>
    <xf numFmtId="0" fontId="8" fillId="0" borderId="11" xfId="3" applyFont="1" applyBorder="1" applyAlignment="1">
      <alignment horizontal="right" vertical="center" wrapText="1"/>
    </xf>
    <xf numFmtId="0" fontId="8" fillId="0" borderId="12" xfId="3" applyFont="1" applyBorder="1" applyAlignment="1">
      <alignment horizontal="right" vertical="center" wrapText="1"/>
    </xf>
    <xf numFmtId="0" fontId="8" fillId="0" borderId="13" xfId="3" applyFont="1" applyBorder="1" applyAlignment="1">
      <alignment horizontal="center" vertical="center" wrapText="1"/>
    </xf>
    <xf numFmtId="0" fontId="8" fillId="0" borderId="14" xfId="1" applyFont="1" applyBorder="1" applyAlignment="1">
      <alignment horizontal="right" vertical="center" wrapText="1"/>
    </xf>
    <xf numFmtId="4" fontId="8" fillId="0" borderId="12" xfId="1" applyNumberFormat="1" applyFont="1" applyBorder="1" applyAlignment="1">
      <alignment horizontal="right" vertical="center" wrapText="1"/>
    </xf>
    <xf numFmtId="0" fontId="8" fillId="0" borderId="12" xfId="1" applyFont="1" applyBorder="1" applyAlignment="1">
      <alignment horizontal="right" vertical="center" wrapText="1"/>
    </xf>
    <xf numFmtId="4" fontId="7" fillId="0" borderId="12" xfId="1" applyNumberFormat="1" applyFont="1" applyBorder="1" applyAlignment="1">
      <alignment horizontal="right" vertical="center" wrapText="1"/>
    </xf>
    <xf numFmtId="0" fontId="2" fillId="0" borderId="0" xfId="1" applyAlignment="1">
      <alignment horizontal="right" vertical="center"/>
    </xf>
    <xf numFmtId="4" fontId="6" fillId="0" borderId="12" xfId="1" applyNumberFormat="1" applyFont="1" applyBorder="1" applyAlignment="1">
      <alignment horizontal="right" vertical="center" wrapText="1"/>
    </xf>
    <xf numFmtId="0" fontId="2" fillId="0" borderId="0" xfId="1" applyAlignment="1">
      <alignment horizontal="left" vertical="center"/>
    </xf>
    <xf numFmtId="0" fontId="6" fillId="0" borderId="12" xfId="3" applyFont="1" applyBorder="1" applyAlignment="1">
      <alignment horizontal="right" vertical="center" wrapText="1"/>
    </xf>
    <xf numFmtId="0" fontId="11" fillId="0" borderId="11" xfId="3" applyFont="1" applyBorder="1" applyAlignment="1">
      <alignment horizontal="left" vertical="top" wrapText="1"/>
    </xf>
    <xf numFmtId="0" fontId="11" fillId="0" borderId="12" xfId="3" applyFont="1" applyBorder="1" applyAlignment="1">
      <alignment horizontal="right" vertical="top" wrapText="1"/>
    </xf>
    <xf numFmtId="0" fontId="11" fillId="0" borderId="12" xfId="3" applyFont="1" applyBorder="1" applyAlignment="1">
      <alignment horizontal="left" vertical="top" wrapText="1"/>
    </xf>
    <xf numFmtId="0" fontId="9" fillId="0" borderId="12" xfId="3" applyFont="1" applyBorder="1" applyAlignment="1">
      <alignment horizontal="right" vertical="center" wrapText="1"/>
    </xf>
    <xf numFmtId="0" fontId="12" fillId="0" borderId="13" xfId="3" applyFont="1" applyBorder="1" applyAlignment="1">
      <alignment horizontal="center" vertical="top" wrapText="1"/>
    </xf>
    <xf numFmtId="0" fontId="9" fillId="0" borderId="14" xfId="1" applyFont="1" applyBorder="1" applyAlignment="1">
      <alignment horizontal="right" vertical="top" wrapText="1"/>
    </xf>
    <xf numFmtId="4" fontId="9" fillId="0" borderId="12" xfId="1" applyNumberFormat="1" applyFont="1" applyBorder="1" applyAlignment="1">
      <alignment horizontal="right" vertical="top" wrapText="1"/>
    </xf>
    <xf numFmtId="0" fontId="9" fillId="0" borderId="12" xfId="1" applyFont="1" applyBorder="1" applyAlignment="1">
      <alignment horizontal="right" wrapText="1"/>
    </xf>
    <xf numFmtId="4" fontId="9" fillId="0" borderId="12" xfId="1" applyNumberFormat="1" applyFont="1" applyBorder="1" applyAlignment="1">
      <alignment horizontal="right" wrapText="1"/>
    </xf>
    <xf numFmtId="4" fontId="10" fillId="0" borderId="12" xfId="1" applyNumberFormat="1" applyFont="1" applyBorder="1" applyAlignment="1">
      <alignment horizontal="right" vertical="top" wrapText="1"/>
    </xf>
    <xf numFmtId="0" fontId="12" fillId="0" borderId="12" xfId="3" applyFont="1" applyBorder="1" applyAlignment="1">
      <alignment horizontal="right" vertical="center" wrapText="1"/>
    </xf>
    <xf numFmtId="4" fontId="12" fillId="0" borderId="14" xfId="1" applyNumberFormat="1" applyFont="1" applyBorder="1" applyAlignment="1">
      <alignment horizontal="right" vertical="top" wrapText="1"/>
    </xf>
    <xf numFmtId="4" fontId="12" fillId="0" borderId="12" xfId="1" applyNumberFormat="1" applyFont="1" applyBorder="1" applyAlignment="1">
      <alignment horizontal="right" vertical="top" wrapText="1"/>
    </xf>
    <xf numFmtId="4" fontId="7" fillId="0" borderId="12" xfId="1" applyNumberFormat="1" applyFont="1" applyBorder="1" applyAlignment="1">
      <alignment horizontal="right" vertical="top" wrapText="1"/>
    </xf>
    <xf numFmtId="0" fontId="11" fillId="0" borderId="13" xfId="3" applyFont="1" applyBorder="1" applyAlignment="1">
      <alignment horizontal="center" vertical="top" wrapText="1"/>
    </xf>
    <xf numFmtId="0" fontId="11" fillId="0" borderId="12" xfId="3" applyFont="1" applyBorder="1" applyAlignment="1">
      <alignment horizontal="right" vertical="center" wrapText="1"/>
    </xf>
    <xf numFmtId="0" fontId="8" fillId="0" borderId="13" xfId="3" applyFont="1" applyBorder="1" applyAlignment="1">
      <alignment horizontal="center" vertical="top" wrapText="1"/>
    </xf>
    <xf numFmtId="0" fontId="8" fillId="0" borderId="14" xfId="1" applyFont="1" applyBorder="1" applyAlignment="1">
      <alignment horizontal="right" vertical="top" wrapText="1"/>
    </xf>
    <xf numFmtId="4" fontId="8" fillId="0" borderId="12" xfId="1" applyNumberFormat="1" applyFont="1" applyBorder="1" applyAlignment="1">
      <alignment horizontal="right" vertical="top" wrapText="1"/>
    </xf>
    <xf numFmtId="0" fontId="8" fillId="0" borderId="12" xfId="1" applyFont="1" applyBorder="1" applyAlignment="1">
      <alignment horizontal="right" wrapText="1"/>
    </xf>
    <xf numFmtId="4" fontId="8" fillId="0" borderId="12" xfId="1" applyNumberFormat="1" applyFont="1" applyBorder="1" applyAlignment="1">
      <alignment horizontal="right" wrapText="1"/>
    </xf>
    <xf numFmtId="4" fontId="6" fillId="0" borderId="12" xfId="1" applyNumberFormat="1" applyFont="1" applyBorder="1" applyAlignment="1">
      <alignment horizontal="right" vertical="top" wrapText="1"/>
    </xf>
    <xf numFmtId="4" fontId="8" fillId="0" borderId="14" xfId="1" applyNumberFormat="1" applyFont="1" applyBorder="1" applyAlignment="1">
      <alignment horizontal="right" vertical="top" wrapText="1"/>
    </xf>
    <xf numFmtId="0" fontId="7" fillId="0" borderId="11" xfId="3" applyFont="1" applyBorder="1" applyAlignment="1">
      <alignment horizontal="left" vertical="top" wrapText="1"/>
    </xf>
    <xf numFmtId="0" fontId="7" fillId="0" borderId="12" xfId="3" applyFont="1" applyBorder="1" applyAlignment="1">
      <alignment horizontal="center" vertical="center" wrapText="1"/>
    </xf>
    <xf numFmtId="43" fontId="7" fillId="0" borderId="12" xfId="2" applyFont="1" applyFill="1" applyBorder="1" applyAlignment="1">
      <alignment horizontal="right" vertical="top" wrapText="1"/>
    </xf>
    <xf numFmtId="0" fontId="12" fillId="0" borderId="14" xfId="1" applyFont="1" applyBorder="1" applyAlignment="1">
      <alignment horizontal="right" vertical="top" wrapText="1"/>
    </xf>
    <xf numFmtId="0" fontId="12" fillId="0" borderId="12" xfId="1" applyFont="1" applyBorder="1" applyAlignment="1">
      <alignment horizontal="right" wrapText="1"/>
    </xf>
    <xf numFmtId="4" fontId="12" fillId="0" borderId="12" xfId="1" applyNumberFormat="1" applyFont="1" applyBorder="1" applyAlignment="1">
      <alignment horizontal="right" wrapText="1"/>
    </xf>
    <xf numFmtId="0" fontId="7" fillId="0" borderId="12" xfId="3" applyFont="1" applyBorder="1" applyAlignment="1">
      <alignment horizontal="right" vertical="top" wrapText="1"/>
    </xf>
    <xf numFmtId="0" fontId="7" fillId="0" borderId="12" xfId="3" applyFont="1" applyBorder="1" applyAlignment="1">
      <alignment horizontal="left" vertical="top" wrapText="1"/>
    </xf>
    <xf numFmtId="0" fontId="9" fillId="0" borderId="13" xfId="3" applyFont="1" applyBorder="1" applyAlignment="1">
      <alignment horizontal="center" vertical="top" wrapText="1"/>
    </xf>
    <xf numFmtId="4" fontId="9" fillId="0" borderId="14" xfId="1" applyNumberFormat="1" applyFont="1" applyBorder="1" applyAlignment="1">
      <alignment horizontal="right" vertical="top" wrapText="1"/>
    </xf>
    <xf numFmtId="0" fontId="7" fillId="0" borderId="13" xfId="3" applyFont="1" applyBorder="1" applyAlignment="1">
      <alignment horizontal="center" vertical="top" wrapText="1"/>
    </xf>
    <xf numFmtId="4" fontId="7" fillId="0" borderId="14" xfId="1" applyNumberFormat="1" applyFont="1" applyBorder="1" applyAlignment="1">
      <alignment horizontal="right" vertical="top" wrapText="1"/>
    </xf>
    <xf numFmtId="0" fontId="7" fillId="0" borderId="11" xfId="3" applyFont="1" applyBorder="1" applyAlignment="1">
      <alignment horizontal="left" vertical="center" wrapText="1"/>
    </xf>
    <xf numFmtId="0" fontId="7" fillId="0" borderId="13" xfId="3" applyFont="1" applyBorder="1" applyAlignment="1">
      <alignment horizontal="center" vertical="center" wrapText="1"/>
    </xf>
    <xf numFmtId="4" fontId="7" fillId="0" borderId="14" xfId="1" applyNumberFormat="1" applyFont="1" applyBorder="1" applyAlignment="1">
      <alignment horizontal="center" vertical="center" wrapText="1"/>
    </xf>
    <xf numFmtId="4" fontId="7" fillId="0" borderId="12" xfId="1" applyNumberFormat="1" applyFont="1" applyBorder="1" applyAlignment="1">
      <alignment horizontal="center" vertical="center" wrapText="1"/>
    </xf>
    <xf numFmtId="0" fontId="7" fillId="0" borderId="14" xfId="1" applyFont="1" applyBorder="1" applyAlignment="1">
      <alignment horizontal="left" vertical="top" wrapText="1"/>
    </xf>
    <xf numFmtId="0" fontId="7" fillId="0" borderId="12" xfId="1" applyFont="1" applyBorder="1" applyAlignment="1">
      <alignment horizontal="left" vertical="top" wrapText="1"/>
    </xf>
    <xf numFmtId="0" fontId="7" fillId="0" borderId="12" xfId="3" applyFont="1" applyBorder="1" applyAlignment="1">
      <alignment horizontal="center" vertical="top" wrapText="1"/>
    </xf>
    <xf numFmtId="4" fontId="7" fillId="0" borderId="14" xfId="1" applyNumberFormat="1" applyFont="1" applyBorder="1" applyAlignment="1">
      <alignment horizontal="center" vertical="top" wrapText="1"/>
    </xf>
    <xf numFmtId="4" fontId="7" fillId="0" borderId="12" xfId="1" applyNumberFormat="1" applyFont="1" applyBorder="1" applyAlignment="1">
      <alignment horizontal="center" vertical="top" wrapText="1"/>
    </xf>
    <xf numFmtId="0" fontId="12" fillId="0" borderId="12" xfId="1" applyFont="1" applyBorder="1" applyAlignment="1">
      <alignment horizontal="right" vertical="top" wrapText="1"/>
    </xf>
    <xf numFmtId="2" fontId="12" fillId="0" borderId="12" xfId="1" applyNumberFormat="1" applyFont="1" applyBorder="1" applyAlignment="1">
      <alignment horizontal="right" vertical="top" wrapText="1"/>
    </xf>
    <xf numFmtId="43" fontId="12" fillId="0" borderId="12" xfId="2" applyFont="1" applyFill="1" applyBorder="1" applyAlignment="1">
      <alignment horizontal="right" vertical="top" wrapText="1"/>
    </xf>
    <xf numFmtId="0" fontId="12" fillId="0" borderId="11" xfId="1" applyFont="1" applyBorder="1" applyAlignment="1">
      <alignment horizontal="left" vertical="top" wrapText="1"/>
    </xf>
    <xf numFmtId="0" fontId="12" fillId="0" borderId="12" xfId="1" applyFont="1" applyBorder="1" applyAlignment="1">
      <alignment horizontal="left" vertical="top" wrapText="1"/>
    </xf>
    <xf numFmtId="0" fontId="12" fillId="0" borderId="13" xfId="1" applyFont="1" applyBorder="1" applyAlignment="1">
      <alignment horizontal="center" vertical="top" wrapText="1"/>
    </xf>
    <xf numFmtId="0" fontId="8" fillId="2" borderId="16" xfId="1" applyFont="1" applyFill="1" applyBorder="1" applyAlignment="1">
      <alignment horizontal="left" vertical="top" wrapText="1"/>
    </xf>
    <xf numFmtId="0" fontId="6" fillId="2" borderId="17" xfId="1" applyFont="1" applyFill="1" applyBorder="1" applyAlignment="1">
      <alignment horizontal="center" vertical="top" wrapText="1"/>
    </xf>
    <xf numFmtId="0" fontId="2" fillId="0" borderId="0" xfId="1" applyAlignment="1">
      <alignment horizontal="center"/>
    </xf>
    <xf numFmtId="43" fontId="4" fillId="0" borderId="0" xfId="2" applyFont="1"/>
    <xf numFmtId="0" fontId="6" fillId="4" borderId="11" xfId="3" applyFont="1" applyFill="1" applyBorder="1" applyAlignment="1">
      <alignment horizontal="left" vertical="center" wrapText="1"/>
    </xf>
    <xf numFmtId="0" fontId="6" fillId="4" borderId="12" xfId="3" applyFont="1" applyFill="1" applyBorder="1" applyAlignment="1">
      <alignment horizontal="left" vertical="center" wrapText="1"/>
    </xf>
    <xf numFmtId="0" fontId="6" fillId="4" borderId="13" xfId="3" applyFont="1" applyFill="1" applyBorder="1" applyAlignment="1">
      <alignment horizontal="center" vertical="center" wrapText="1"/>
    </xf>
    <xf numFmtId="0" fontId="6" fillId="4" borderId="14" xfId="1" applyFont="1" applyFill="1" applyBorder="1" applyAlignment="1">
      <alignment horizontal="left" vertical="center" wrapText="1"/>
    </xf>
    <xf numFmtId="4" fontId="10" fillId="4" borderId="12" xfId="1" applyNumberFormat="1" applyFont="1" applyFill="1" applyBorder="1" applyAlignment="1">
      <alignment horizontal="right" vertical="top" wrapText="1"/>
    </xf>
    <xf numFmtId="0" fontId="10" fillId="4" borderId="12" xfId="1" applyFont="1" applyFill="1" applyBorder="1" applyAlignment="1">
      <alignment horizontal="right" wrapText="1"/>
    </xf>
    <xf numFmtId="4" fontId="10" fillId="4" borderId="12" xfId="1" applyNumberFormat="1" applyFont="1" applyFill="1" applyBorder="1" applyAlignment="1">
      <alignment horizontal="right" wrapText="1"/>
    </xf>
    <xf numFmtId="4" fontId="7" fillId="4" borderId="12" xfId="1" applyNumberFormat="1" applyFont="1" applyFill="1" applyBorder="1" applyAlignment="1">
      <alignment horizontal="right" vertical="top" wrapText="1"/>
    </xf>
    <xf numFmtId="0" fontId="2" fillId="4" borderId="0" xfId="1" applyFill="1"/>
    <xf numFmtId="0" fontId="8" fillId="5" borderId="11" xfId="3" applyFont="1" applyFill="1" applyBorder="1" applyAlignment="1">
      <alignment horizontal="left" vertical="center" wrapText="1"/>
    </xf>
    <xf numFmtId="0" fontId="8" fillId="5" borderId="12" xfId="3" applyFont="1" applyFill="1" applyBorder="1" applyAlignment="1">
      <alignment horizontal="left" vertical="center" wrapText="1"/>
    </xf>
    <xf numFmtId="0" fontId="8" fillId="5" borderId="13" xfId="3" applyFont="1" applyFill="1" applyBorder="1" applyAlignment="1">
      <alignment horizontal="center" vertical="center" wrapText="1"/>
    </xf>
    <xf numFmtId="0" fontId="8" fillId="5" borderId="14" xfId="1" applyFont="1" applyFill="1" applyBorder="1" applyAlignment="1">
      <alignment horizontal="left" vertical="center" wrapText="1"/>
    </xf>
    <xf numFmtId="4" fontId="9" fillId="5" borderId="12" xfId="1" applyNumberFormat="1" applyFont="1" applyFill="1" applyBorder="1" applyAlignment="1">
      <alignment horizontal="right" vertical="top" wrapText="1"/>
    </xf>
    <xf numFmtId="0" fontId="9" fillId="5" borderId="12" xfId="1" applyFont="1" applyFill="1" applyBorder="1" applyAlignment="1">
      <alignment horizontal="right" wrapText="1"/>
    </xf>
    <xf numFmtId="4" fontId="9" fillId="5" borderId="12" xfId="1" applyNumberFormat="1" applyFont="1" applyFill="1" applyBorder="1" applyAlignment="1">
      <alignment horizontal="right" wrapText="1"/>
    </xf>
    <xf numFmtId="4" fontId="7" fillId="5" borderId="12" xfId="1" applyNumberFormat="1" applyFont="1" applyFill="1" applyBorder="1" applyAlignment="1">
      <alignment horizontal="right" vertical="top" wrapText="1"/>
    </xf>
    <xf numFmtId="0" fontId="2" fillId="5" borderId="0" xfId="1" applyFill="1"/>
    <xf numFmtId="4" fontId="8" fillId="5" borderId="12" xfId="1" applyNumberFormat="1" applyFont="1" applyFill="1" applyBorder="1" applyAlignment="1">
      <alignment horizontal="right" vertical="top" wrapText="1"/>
    </xf>
    <xf numFmtId="0" fontId="8" fillId="5" borderId="12" xfId="1" applyFont="1" applyFill="1" applyBorder="1" applyAlignment="1">
      <alignment horizontal="right" wrapText="1"/>
    </xf>
    <xf numFmtId="4" fontId="8" fillId="5" borderId="12" xfId="1" applyNumberFormat="1" applyFont="1" applyFill="1" applyBorder="1" applyAlignment="1">
      <alignment horizontal="right"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6" fillId="2" borderId="15" xfId="1" applyFont="1" applyFill="1" applyBorder="1" applyAlignment="1">
      <alignment horizontal="right" vertical="top" wrapText="1"/>
    </xf>
    <xf numFmtId="0" fontId="6" fillId="2" borderId="16" xfId="1" applyFont="1" applyFill="1" applyBorder="1" applyAlignment="1">
      <alignment horizontal="right" vertical="top" wrapText="1"/>
    </xf>
    <xf numFmtId="0" fontId="6" fillId="2" borderId="1" xfId="1" applyFont="1" applyFill="1" applyBorder="1" applyAlignment="1">
      <alignment horizontal="center" vertical="top" wrapText="1"/>
    </xf>
    <xf numFmtId="0" fontId="6" fillId="2" borderId="2" xfId="1" applyFont="1" applyFill="1" applyBorder="1" applyAlignment="1">
      <alignment horizontal="center" vertical="top" wrapText="1"/>
    </xf>
    <xf numFmtId="0" fontId="6" fillId="2" borderId="3" xfId="1" applyFont="1" applyFill="1" applyBorder="1" applyAlignment="1">
      <alignment horizontal="center" vertical="top" wrapText="1"/>
    </xf>
    <xf numFmtId="0" fontId="6" fillId="2" borderId="18" xfId="1" applyFont="1" applyFill="1" applyBorder="1" applyAlignment="1">
      <alignment horizontal="center" vertical="top" wrapText="1"/>
    </xf>
    <xf numFmtId="0" fontId="6" fillId="2" borderId="5" xfId="1" applyFont="1" applyFill="1" applyBorder="1" applyAlignment="1">
      <alignment horizontal="center" vertical="top" wrapText="1"/>
    </xf>
    <xf numFmtId="0" fontId="6" fillId="2" borderId="6" xfId="1" applyFont="1" applyFill="1" applyBorder="1" applyAlignment="1">
      <alignment horizontal="center" vertical="top" wrapText="1"/>
    </xf>
  </cellXfs>
  <cellStyles count="4">
    <cellStyle name="Normal" xfId="0" builtinId="0"/>
    <cellStyle name="Normal 2 2" xfId="1" xr:uid="{4A14A612-3EC5-4573-AA34-556D3E67BA19}"/>
    <cellStyle name="Normal 3 2" xfId="3" xr:uid="{E45DD050-B190-47FE-BC3F-10C8E21EADB8}"/>
    <cellStyle name="Vírgula 5" xfId="2" xr:uid="{218B06A9-B74C-4031-86A6-0DE68E42E6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edroPaulo\AppData\Local\Microsoft\Windows\Temporary%20Internet%20Files\Content.Outlook\B80SIZG9\CORT-%20SES%20TCPAC%200526-08%20-%20PLANILHAS%20E%20CARACTERISTICAS%20-%2011%2001%2012%20(APROVAD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PA\PROGRAMA%20&#193;GUA%20PARA%20TODOS%20-%20MIN-SDR\Projeto%20do%20MIN%20(CERB%20E%20CODEVASF)\Abastecimento\CORC\Usuarios\Marcus\SAA%20NovoHorizonte%20REV%20O1%20-%202806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Gen&#225;rio%20J&#250;nior%20-%20Engenharia\J&amp;B%20-%20Prefeituras\Passira\(PROJETOS%20PASSIRA)\FEM%202015%20-%20REF%20E%20AMPL%20DO%20A&#199;OUGUE%20E%20MERCADO\Refer&#234;ncia%2001-201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J&amp;B%20-%20Prefeituras\Bom%20Jardim\-%20Passagens%20Molhadas%20(CAIXA)%20-%20&#218;ltimo%20Ajuste\Or&#231;amento%20-%20Passagens%20Molhadas\Vers&#227;o%20passada\MEMORIAS%20DE%20CALCULO%20PMS%20BJ%20_rev10%20_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PA\PROGRAMA%20&#193;GUA%20PARA%20TODOS%20-%20MIN-SDR\Projeto%20do%20MIN%20(CERB%20E%20CODEVASF)\Abastecimento\Atrab\tecsan\MC-Calc\MC-E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UTORDOHD-2\Pasta%20principal2\PROJETOS\Recovered%20data%2006-09%2022_34_46\Resultado%20de%20Digitaliza&#231;&#227;o%20Profunda\Parti&#231;&#227;o%20Existente(NTFS)\found.000\dir0014.chk\ASFALTO%20PALMARES%20(entregue)\ORC%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ESP_01\Documents%20and%20Settings\Gespt\Meus%20documentos\termos%20de%20referencia\barragem%20sta%20luzia\ANEXO%20II%20_PLANILHAS%20DE%20OR&#199;AMENTO%20ESTIMADO\Or&#231;amento%20%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PA\PROGRAMA%20&#193;GUA%20PARA%20TODOS%20-%20MIN-SDR\Projeto%20do%20MIN%20(CERB%20E%20CODEVASF)\Abastecimento\CORC\OrcamentoLicitacao\2011\PAC%202%20-GRUPO%203\SAA%20INHAMBUPE\SIAA%20INHAMBUPE%20-FINAL%202006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PMSLM\Desktop\PMSLM\QUADRA%20DE%20S&#195;O%20JO&#195;O%20S&#195;O%20PAULO\OR&#199;AMENTOS%20DIVERSOS\Revitaliza&#231;&#227;o%20pra&#231;a%20S&#227;o%20Louren&#231;o\DOCUME~1\Canela\CONFIG~1\Temp\MC%20-%20Pedro%20de%20Alcantar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ORC_01\Dados%20Corc\Marcus\Amplia&#231;&#227;o%20do%20SAA%20de%20Taquarandi.xlsx"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file:///\\SERVIDOR\Arquivos\Users\FERNANDO\Downloads\Sec.%20Direitos%20Humanos\Ger&#234;ncia%20de%20Projetos\UFRPE\44.003%20-%20Pr&#233;dio%20de%206%20pavimentos\CD%20-%20VERS&#195;O%20FINAL25-09-07\PR&#201;DIO%20DE%206%20PAVIMENTOS\OR&#199;AMENTOS\orca-elet-refinaria%20por%20bloco.xls?54BDB5B9" TargetMode="External"/><Relationship Id="rId1" Type="http://schemas.openxmlformats.org/officeDocument/2006/relationships/externalLinkPath" Target="file:///\\54BDB5B9\orca-elet-refinaria%20por%20blo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1\c\LECDEMOS\Hitaeng\PROJETOS\EMBASA\Ad-Feij&#227;o\BA-MENDES\Atrab1\LATIN\apg\Mc-APG\AT-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PedroPaulo\Documents\0%20-%202013\1%20-%20PAC2%20-%20FELIPPO%20-%20SES%20-%20PROJETOS\SALO&#193;%20-%20SES%20-%20PLANILHAS%20PAC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FUNASA%20-%20PROJETOS%20PAC2%20-2013%20-%20APROVADOS\SALO&#193;%20-%20SES\SALO&#193;-SES-PAC2-PLANILHAS%20-%20ONERADO%20-%2026.08%20-%20PP.REV.P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epaulo-augusto\c\Users\PedroPaulo\AppData\Local\Microsoft\Windows\Temporary%20Internet%20Files\Content.Outlook\4MEOX23X\CORT-%20SES%20TCPAC%200526-08%20-%20PLANILHAS%20E%20CARACTERISTICAS%20-%2011%2001%2012%20(APROVADOS)-29%2003%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EDRO%20PAULO%20%20I7\Documents\1%20-%202009\CORTES2009\CORT&#202;S%20-%20SES\CORTES%20-%20SES%20-%20PAC2%20%20-%20PLANILHA%20E%20CARACTER&#205;TICAS%2023.01.20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na%20Maria\Desktop\Ana%20Maria%20Dell%20G3%20(Novo)\&#193;rea%20de%20%20Trabalho\LIMOEIRO\Loca&#231;&#227;o%20de%20M&#225;quinas\PLANILHA%20COMPOSI&#199;AO%20DE%20PRE&#199;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Arquivos\Users\Shirley\AppData\Local\Temp\Rar$DI00.784\PLANILHA%20MODELO%20PAT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CORC\OrcamentoLicitacao\2010\Quilombola%2024-05-10\AGRESTE\ORC%20Sinapi%20-ReV%2001\147-Or&#231;amento-Rede%20&#193;gua-AGRESTE_50mm-REV%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cteristicas 1"/>
      <sheetName val="Caracteristicas 2"/>
      <sheetName val="QuantitativosGERAL"/>
      <sheetName val="EEE"/>
      <sheetName val="ETE"/>
      <sheetName val="Rede GERAL"/>
      <sheetName val="RES ETP 1"/>
      <sheetName val="CRONO"/>
      <sheetName val="DISSIPADOR"/>
      <sheetName val="mem.calc.quant.dissipador"/>
      <sheetName val="EMISSÁRIO"/>
      <sheetName val="PLANILHA I"/>
      <sheetName val="BDI "/>
      <sheetName val="ENCARGOS"/>
      <sheetName val="CPU"/>
      <sheetName val="CFF"/>
      <sheetName val="COTAÇÃO DE PREÇO"/>
      <sheetName val="REP 01"/>
      <sheetName val="MC REP 01"/>
      <sheetName val="COMPOSIÇÃO"/>
      <sheetName val="FATOR K"/>
      <sheetName val="CPUs"/>
    </sheetNames>
    <sheetDataSet>
      <sheetData sheetId="0">
        <row r="6">
          <cell r="C6" t="str">
            <v>Local: Cortês - PE</v>
          </cell>
        </row>
      </sheetData>
      <sheetData sheetId="1">
        <row r="6">
          <cell r="C6" t="str">
            <v>CARACTERÍSTICAS DA REDE COLETORA - 1ª ETAPA</v>
          </cell>
        </row>
      </sheetData>
      <sheetData sheetId="2">
        <row r="6">
          <cell r="C6" t="str">
            <v>QUANTITATIVOS DE SERVIÇOS DA REDE COLETORA- 1ª ETAPA</v>
          </cell>
        </row>
      </sheetData>
      <sheetData sheetId="3">
        <row r="8">
          <cell r="C8" t="str">
            <v xml:space="preserve"> DESCRIÇÃO DOS SERVIÇOS</v>
          </cell>
        </row>
      </sheetData>
      <sheetData sheetId="4">
        <row r="9">
          <cell r="C9" t="str">
            <v xml:space="preserve"> DESCRIÇÃO DOS SERVIÇOS</v>
          </cell>
        </row>
      </sheetData>
      <sheetData sheetId="5">
        <row r="9">
          <cell r="C9" t="str">
            <v xml:space="preserve"> DESCRIÇÃO DOS SERVIÇOS</v>
          </cell>
        </row>
      </sheetData>
      <sheetData sheetId="6">
        <row r="7">
          <cell r="C7" t="str">
            <v>Ud</v>
          </cell>
        </row>
      </sheetData>
      <sheetData sheetId="7">
        <row r="7">
          <cell r="C7" t="str">
            <v>SERVIÇOS PRELIMINARES</v>
          </cell>
        </row>
      </sheetData>
      <sheetData sheetId="8">
        <row r="10">
          <cell r="C10" t="str">
            <v>DESCRIÇÃO</v>
          </cell>
        </row>
      </sheetData>
      <sheetData sheetId="9">
        <row r="14">
          <cell r="D14">
            <v>34.03</v>
          </cell>
        </row>
      </sheetData>
      <sheetData sheetId="10">
        <row r="9">
          <cell r="C9" t="str">
            <v>DESCRIÇÃO</v>
          </cell>
        </row>
      </sheetData>
      <sheetData sheetId="11" refreshError="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
      <sheetName val="Mat"/>
      <sheetName val="Resumo"/>
      <sheetName val="CRONOGRAMA"/>
      <sheetName val="QCI"/>
    </sheetNames>
    <sheetDataSet>
      <sheetData sheetId="0" refreshError="1">
        <row r="9">
          <cell r="E9">
            <v>1</v>
          </cell>
        </row>
        <row r="10">
          <cell r="I10">
            <v>1.07853764</v>
          </cell>
        </row>
        <row r="11">
          <cell r="I11">
            <v>1.2373000000000001</v>
          </cell>
        </row>
      </sheetData>
      <sheetData sheetId="1" refreshError="1">
        <row r="9">
          <cell r="J9">
            <v>1.07853764</v>
          </cell>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utorial"/>
      <sheetName val="Analitico"/>
      <sheetName val="Banco"/>
      <sheetName val="Composições"/>
      <sheetName val="Cotações"/>
      <sheetName val="Relatórios"/>
      <sheetName val="Busca"/>
    </sheetNames>
    <sheetDataSet>
      <sheetData sheetId="0"/>
      <sheetData sheetId="1"/>
      <sheetData sheetId="2"/>
      <sheetData sheetId="3"/>
      <sheetData sheetId="4">
        <row r="20">
          <cell r="B20" t="str">
            <v>ÍNDICE</v>
          </cell>
        </row>
      </sheetData>
      <sheetData sheetId="5">
        <row r="1">
          <cell r="A1" t="str">
            <v>DADOS DOS RELATÓRIOS IMPORTADOS</v>
          </cell>
        </row>
        <row r="5">
          <cell r="A5" t="str">
            <v>TIPO</v>
          </cell>
        </row>
        <row r="6">
          <cell r="A6" t="str">
            <v>SINAPI</v>
          </cell>
        </row>
        <row r="7">
          <cell r="A7" t="str">
            <v>SINAPI</v>
          </cell>
        </row>
        <row r="8">
          <cell r="A8" t="str">
            <v>SINAPI-I</v>
          </cell>
        </row>
        <row r="9">
          <cell r="A9" t="str">
            <v>SINAPI-I</v>
          </cell>
        </row>
      </sheetData>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_BAIXO)"/>
      <sheetName val="(CAM_CIMA)"/>
      <sheetName val="SONDAGEM CAMARÁ DE CIMA"/>
      <sheetName val="SONDAGEM CAMARÁ DE BAIXO"/>
      <sheetName val="MEMÓRIA GERAL (SINAPI)"/>
      <sheetName val="2.Memória Auxiliar - CAM.BAIXO2"/>
      <sheetName val="3. Memória Auxiliar - CAM.CIMA2"/>
      <sheetName val="MEMÓRIA GERAL (SICRO)"/>
      <sheetName val="3. Memória Auxiliar - CAM. CIMA"/>
      <sheetName val="MEMÓRIA GERAL"/>
      <sheetName val="COMPOSIÇÕES"/>
      <sheetName val="COTAÇÕE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ço"/>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sheetName val="BDI (1)"/>
      <sheetName val="BDI (2)"/>
      <sheetName val="PO"/>
      <sheetName val="PLQ"/>
      <sheetName val="CFF"/>
    </sheetNames>
    <definedNames>
      <definedName name="linhaSINAPIxls" refersTo="='PO'!$X1" sheetId="3"/>
    </definedNames>
    <sheetDataSet>
      <sheetData sheetId="0">
        <row r="38">
          <cell r="A38">
            <v>43070</v>
          </cell>
        </row>
      </sheetData>
      <sheetData sheetId="1" refreshError="1"/>
      <sheetData sheetId="2" refreshError="1"/>
      <sheetData sheetId="3"/>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
      <sheetName val="despesas"/>
      <sheetName val="equipe"/>
      <sheetName val="Serv.Geo"/>
      <sheetName val="Serv.graf."/>
      <sheetName val="Serv.top"/>
    </sheetNames>
    <sheetDataSet>
      <sheetData sheetId="0">
        <row r="2">
          <cell r="D2">
            <v>1.06</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 GERAL"/>
      <sheetName val="RESUMO CERB"/>
      <sheetName val="SERVIÇOS "/>
      <sheetName val="MATERIAIS"/>
      <sheetName val="RESUMO"/>
      <sheetName val="CRONOGRAMA"/>
      <sheetName val="QCI"/>
    </sheetNames>
    <sheetDataSet>
      <sheetData sheetId="0"/>
      <sheetData sheetId="1"/>
      <sheetData sheetId="2">
        <row r="10">
          <cell r="G10">
            <v>1</v>
          </cell>
        </row>
      </sheetData>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IG 03-08-2010"/>
      <sheetName val="PLANILHA"/>
      <sheetName val="MEMORIA"/>
    </sheetNames>
    <sheetDataSet>
      <sheetData sheetId="0" refreshError="1">
        <row r="3">
          <cell r="A3" t="str">
            <v>01.00.000</v>
          </cell>
          <cell r="B3" t="str">
            <v>CUSTO HORARIO DE EQUIPAMENTOS</v>
          </cell>
        </row>
        <row r="4">
          <cell r="A4" t="str">
            <v/>
          </cell>
        </row>
        <row r="5">
          <cell r="A5" t="str">
            <v>01.01.046</v>
          </cell>
          <cell r="B5" t="str">
            <v>CAVALO MECÂNICO COM CAPACIDADE DE 30 TON.POT.203HP - COM MÃO DE OBRA DO OPERADOR E COMBUSTÍVEL (SERVIÇO DIURNO). - HORA PRODUTIVA</v>
          </cell>
          <cell r="C5" t="str">
            <v>HP</v>
          </cell>
          <cell r="D5">
            <v>135.57499999999999</v>
          </cell>
          <cell r="E5">
            <v>108.46</v>
          </cell>
          <cell r="F5" t="str">
            <v>EMLURB</v>
          </cell>
        </row>
        <row r="6">
          <cell r="A6" t="str">
            <v>01.02.030</v>
          </cell>
          <cell r="B6" t="str">
            <v>RETRO ESCAVADEIRA SOBRE PNEUS POT.82HP - COM MÃO DE OBRA DO OPERADOR E COMBUSTÍVEL. (SERVIÇO DIURNO) - HORA PRODUTIVA</v>
          </cell>
          <cell r="C6" t="str">
            <v>HP</v>
          </cell>
          <cell r="D6">
            <v>105.8625</v>
          </cell>
          <cell r="E6">
            <v>84.69</v>
          </cell>
          <cell r="F6" t="str">
            <v>EMLURB</v>
          </cell>
        </row>
        <row r="7">
          <cell r="A7" t="str">
            <v>01.02.046</v>
          </cell>
          <cell r="B7" t="str">
            <v>ESCAVADEIRA HIDRÁULICA SOBRE ESTEIRA POT.123 HP - COM MÃO DE OBRA DO OPERADOR E COMBUSTÍVEL (SERVIÇO DIURNO) - HORA PRODUTIVA</v>
          </cell>
          <cell r="C7" t="str">
            <v>HP</v>
          </cell>
          <cell r="D7">
            <v>217.88749999999999</v>
          </cell>
          <cell r="E7">
            <v>174.31</v>
          </cell>
          <cell r="F7" t="str">
            <v>EMLURB</v>
          </cell>
        </row>
        <row r="8">
          <cell r="A8" t="str">
            <v>01.03.070</v>
          </cell>
          <cell r="B8" t="str">
            <v>VIBRADOR DE IMERSÃO ELÉTRICO 45MM - POT.2CV COM MÃO DE OBRA DO OPERADOR E ENERGIA ELÉTRICA (SERVIÇO DIURNO)</v>
          </cell>
          <cell r="C8" t="str">
            <v>HP</v>
          </cell>
          <cell r="D8">
            <v>9.0874999999999986</v>
          </cell>
          <cell r="E8">
            <v>7.27</v>
          </cell>
          <cell r="F8" t="str">
            <v>EMLURB</v>
          </cell>
        </row>
        <row r="9">
          <cell r="A9" t="str">
            <v>01.05.035</v>
          </cell>
          <cell r="B9" t="str">
            <v>GUINDASTE COM CAPACIDADE DE CARGA DE 2.235 KG E ALCANCE VERTICAL MAXIMO DE 8,60 M, ACOPLADO SOBRE CAMINHAO CARROCERIA- COM MAO DE OBRA DO OPERADOR E COMBUSTIVEL.(SERVICO DIURNO)</v>
          </cell>
          <cell r="C9" t="str">
            <v>HP</v>
          </cell>
          <cell r="D9">
            <v>110.15</v>
          </cell>
          <cell r="E9">
            <v>88.12</v>
          </cell>
          <cell r="F9" t="str">
            <v>EMLURB</v>
          </cell>
        </row>
        <row r="10">
          <cell r="A10" t="str">
            <v>01.08.010</v>
          </cell>
          <cell r="B10" t="str">
            <v>COMPRESSOR DE AR PORTATIL, REBOCAVEL, VAZAO 116 PCM (MOTOR DIESEL), INCLUSIVE COMBUSTIVEL (SERVIÇO DIURNO OU NOTURNO) - HORA PRODUTIVA.</v>
          </cell>
          <cell r="C10" t="str">
            <v>HP</v>
          </cell>
          <cell r="D10">
            <v>43.125</v>
          </cell>
          <cell r="E10">
            <v>34.5</v>
          </cell>
          <cell r="F10" t="str">
            <v>SEDUC</v>
          </cell>
        </row>
        <row r="11">
          <cell r="A11" t="str">
            <v>01.08.030</v>
          </cell>
          <cell r="B11" t="str">
            <v>MARTELETE TEX 32 PS, POT. 3HP, INCLUSIVE 10M. DE MANGUEIRA DE 3/4", ENGATE, BRAÇADEIRAS E PONTEIRO - COM MAO DE OBRA DO OPERADOR (SERVIÇO DIURNO) - HORA PRODUTIVA.</v>
          </cell>
          <cell r="C11" t="str">
            <v>HP</v>
          </cell>
          <cell r="D11">
            <v>13.887499999999999</v>
          </cell>
          <cell r="E11">
            <v>11.11</v>
          </cell>
          <cell r="F11" t="str">
            <v>SEDUC</v>
          </cell>
        </row>
        <row r="12">
          <cell r="A12" t="str">
            <v>02.00.000</v>
          </cell>
          <cell r="B12" t="str">
            <v>SERVICOS TECNICOS</v>
          </cell>
          <cell r="D12">
            <v>0</v>
          </cell>
        </row>
        <row r="13">
          <cell r="A13" t="str">
            <v>02.01.010</v>
          </cell>
          <cell r="B13" t="str">
            <v>LOCACAO DE EIXO DE PROJETO EM TANGENTE.</v>
          </cell>
          <cell r="C13" t="str">
            <v>m</v>
          </cell>
          <cell r="D13">
            <v>1.9500000000000002</v>
          </cell>
          <cell r="E13">
            <v>1.56</v>
          </cell>
          <cell r="F13" t="str">
            <v>EMLURB</v>
          </cell>
        </row>
        <row r="14">
          <cell r="A14" t="str">
            <v>02.01.020</v>
          </cell>
          <cell r="B14" t="str">
            <v>LOCACAO DE EIXO DE PROJETO EM CURVA.</v>
          </cell>
          <cell r="C14" t="str">
            <v>m</v>
          </cell>
          <cell r="D14">
            <v>2.3499999999999996</v>
          </cell>
          <cell r="E14">
            <v>1.88</v>
          </cell>
          <cell r="F14" t="str">
            <v>EMLURB</v>
          </cell>
        </row>
        <row r="15">
          <cell r="A15" t="str">
            <v>02.01.030</v>
          </cell>
          <cell r="B15" t="str">
            <v>LOCACAO DE QUADRAS RETANGULARES COM ATE 20 LOTES ( SEM MARCO DE CONCRETO ).</v>
          </cell>
          <cell r="C15" t="str">
            <v>Un</v>
          </cell>
          <cell r="D15">
            <v>444.61250000000001</v>
          </cell>
          <cell r="E15">
            <v>355.69</v>
          </cell>
          <cell r="F15" t="str">
            <v>EMLURB</v>
          </cell>
        </row>
        <row r="16">
          <cell r="A16" t="str">
            <v>02.01.040</v>
          </cell>
          <cell r="B16" t="str">
            <v>LOCACAO DE LOTES POPULARES EM QUADRA JA LOCADA ( SEM MARCO DE CONCRETO ).</v>
          </cell>
          <cell r="C16" t="str">
            <v>Un</v>
          </cell>
          <cell r="D16">
            <v>65.349999999999994</v>
          </cell>
          <cell r="E16">
            <v>52.28</v>
          </cell>
          <cell r="F16" t="str">
            <v>EMLURB</v>
          </cell>
        </row>
        <row r="17">
          <cell r="A17" t="str">
            <v>02.01.050</v>
          </cell>
          <cell r="B17" t="str">
            <v>LOCACAO DE PONTOS ( ESTACA, PILARES, EIXO DE OBRAS ) COM TRANSFERENCIA DE MARCACAO PARA GABARITO LATERAL, INCLUSIVE LOCACAO DO GABARITO.</v>
          </cell>
          <cell r="C17" t="str">
            <v>Un</v>
          </cell>
          <cell r="D17">
            <v>252.77500000000001</v>
          </cell>
          <cell r="E17">
            <v>202.22</v>
          </cell>
          <cell r="F17" t="str">
            <v>EMLURB</v>
          </cell>
        </row>
        <row r="18">
          <cell r="A18" t="str">
            <v>02.01.060</v>
          </cell>
          <cell r="B18" t="str">
            <v>LEVANTAMENTO DE POLIGONAIS.</v>
          </cell>
          <cell r="C18" t="str">
            <v>m</v>
          </cell>
          <cell r="D18">
            <v>1.3875000000000002</v>
          </cell>
          <cell r="E18">
            <v>1.1100000000000001</v>
          </cell>
          <cell r="F18" t="str">
            <v>EMLURB</v>
          </cell>
        </row>
        <row r="19">
          <cell r="A19" t="str">
            <v>02.01.070</v>
          </cell>
          <cell r="B19" t="str">
            <v>LEVANTAMENTO DE CASAS ATE 150 M2.</v>
          </cell>
          <cell r="C19" t="str">
            <v>Un</v>
          </cell>
          <cell r="D19">
            <v>10.0375</v>
          </cell>
          <cell r="E19">
            <v>8.0299999999999994</v>
          </cell>
          <cell r="F19" t="str">
            <v>EMLURB</v>
          </cell>
        </row>
        <row r="20">
          <cell r="A20" t="str">
            <v>02.01.080</v>
          </cell>
          <cell r="B20" t="str">
            <v>LEVANTAMENTO DE MURO, MEIO FIO, MARGEM DE CANAIS, TESTADAS.</v>
          </cell>
          <cell r="C20" t="str">
            <v>m</v>
          </cell>
          <cell r="D20">
            <v>0.27500000000000002</v>
          </cell>
          <cell r="E20">
            <v>0.22</v>
          </cell>
          <cell r="F20" t="str">
            <v>EMLURB</v>
          </cell>
        </row>
        <row r="21">
          <cell r="A21" t="str">
            <v>02.01.090</v>
          </cell>
          <cell r="B21" t="str">
            <v>LEVANTAMENTO DE POSTES, ARVORES E MARCOS.</v>
          </cell>
          <cell r="C21" t="str">
            <v>Un</v>
          </cell>
          <cell r="D21">
            <v>1.9500000000000002</v>
          </cell>
          <cell r="E21">
            <v>1.56</v>
          </cell>
          <cell r="F21" t="str">
            <v>EMLURB</v>
          </cell>
        </row>
        <row r="22">
          <cell r="A22" t="str">
            <v>02.01.100</v>
          </cell>
          <cell r="B22" t="str">
            <v>LEVANTAMENTO DE PONTES E PONTILHOES.</v>
          </cell>
          <cell r="C22" t="str">
            <v>Un</v>
          </cell>
          <cell r="D22">
            <v>6.8250000000000002</v>
          </cell>
          <cell r="E22">
            <v>5.46</v>
          </cell>
          <cell r="F22" t="str">
            <v>EMLURB</v>
          </cell>
        </row>
        <row r="23">
          <cell r="A23" t="str">
            <v>02.01.110</v>
          </cell>
          <cell r="B23" t="str">
            <v>LEVANTAMENTO DE BUEIROS E POCOS DE VISITA.</v>
          </cell>
          <cell r="C23" t="str">
            <v>Un</v>
          </cell>
          <cell r="D23">
            <v>4.8624999999999998</v>
          </cell>
          <cell r="E23">
            <v>3.89</v>
          </cell>
          <cell r="F23" t="str">
            <v>EMLURB</v>
          </cell>
        </row>
        <row r="24">
          <cell r="A24" t="str">
            <v>02.01.120</v>
          </cell>
          <cell r="B24" t="str">
            <v>LEVANTAMENTO CADASTRAL DE AREA COM DENSIDADE DE ATE 80 HABITACOES POR HECTARE.</v>
          </cell>
          <cell r="C24" t="str">
            <v>HA</v>
          </cell>
          <cell r="D24">
            <v>2517.4625000000001</v>
          </cell>
          <cell r="E24">
            <v>2013.97</v>
          </cell>
          <cell r="F24" t="str">
            <v>EMLURB</v>
          </cell>
        </row>
        <row r="25">
          <cell r="A25" t="str">
            <v>02.01.130</v>
          </cell>
          <cell r="B25" t="str">
            <v>NIVELAMENTO DE EIXO DE LOCACAO.</v>
          </cell>
          <cell r="C25" t="str">
            <v>m</v>
          </cell>
          <cell r="D25">
            <v>0.77500000000000002</v>
          </cell>
          <cell r="E25">
            <v>0.62</v>
          </cell>
          <cell r="F25" t="str">
            <v>EMLURB</v>
          </cell>
        </row>
        <row r="26">
          <cell r="A26" t="str">
            <v>02.01.140</v>
          </cell>
          <cell r="B26" t="str">
            <v>NIVELAMENTO DE SECCOES TRANSVERSAIS.</v>
          </cell>
          <cell r="C26" t="str">
            <v>m</v>
          </cell>
          <cell r="D26">
            <v>0.77500000000000002</v>
          </cell>
          <cell r="E26">
            <v>0.62</v>
          </cell>
          <cell r="F26" t="str">
            <v>EMLURB</v>
          </cell>
        </row>
        <row r="27">
          <cell r="A27" t="str">
            <v>02.01.150</v>
          </cell>
          <cell r="B27" t="str">
            <v>TRANSPORTE DE COTA.</v>
          </cell>
          <cell r="C27" t="str">
            <v>m</v>
          </cell>
          <cell r="D27">
            <v>0.66250000000000009</v>
          </cell>
          <cell r="E27">
            <v>0.53</v>
          </cell>
          <cell r="F27" t="str">
            <v>EMLURB</v>
          </cell>
        </row>
        <row r="28">
          <cell r="A28" t="str">
            <v>02.01.160</v>
          </cell>
          <cell r="B28" t="str">
            <v>LEVANTAMENTO ALTIMETRICO POR HECTARE.</v>
          </cell>
          <cell r="C28" t="str">
            <v>HA</v>
          </cell>
          <cell r="D28">
            <v>720.95</v>
          </cell>
          <cell r="E28">
            <v>576.76</v>
          </cell>
          <cell r="F28" t="str">
            <v>EMLURB</v>
          </cell>
        </row>
        <row r="29">
          <cell r="A29" t="str">
            <v>02.01.170</v>
          </cell>
          <cell r="B29" t="str">
            <v>LEVANTAMENTO ALTIMETRICO DE SECCOES POR TAQUIOMETRIA.</v>
          </cell>
          <cell r="C29" t="str">
            <v>m</v>
          </cell>
          <cell r="D29">
            <v>1.0249999999999999</v>
          </cell>
          <cell r="E29">
            <v>0.82</v>
          </cell>
          <cell r="F29" t="str">
            <v>EMLURB</v>
          </cell>
        </row>
        <row r="30">
          <cell r="A30" t="str">
            <v>02.01.180</v>
          </cell>
          <cell r="B30" t="str">
            <v>DESENHO ALTIMETRICO DE PERFIL LONGITUDINAL E TRANSVERSAL, INCLUSIVE PAPEL - ESCALA 1 200 E 1 20.</v>
          </cell>
          <cell r="C30" t="str">
            <v>m</v>
          </cell>
          <cell r="D30">
            <v>1.8625</v>
          </cell>
          <cell r="E30">
            <v>1.49</v>
          </cell>
          <cell r="F30" t="str">
            <v>EMLURB</v>
          </cell>
        </row>
        <row r="31">
          <cell r="A31" t="str">
            <v>02.01.200</v>
          </cell>
          <cell r="B31" t="str">
            <v>SERVICO TOPOGRAFICO DE PEQUENO PORTE ( PRECO MINIMO ),DIARIA DE UMA EQUIPE COM TOPOGRAFO, QUATRO AUXILIARES , TEODOLITO , NIVEL OTICO ETC.</v>
          </cell>
          <cell r="C31" t="str">
            <v>Un</v>
          </cell>
          <cell r="D31">
            <v>906.72500000000002</v>
          </cell>
          <cell r="E31">
            <v>725.38</v>
          </cell>
          <cell r="F31" t="str">
            <v>EMLURB</v>
          </cell>
        </row>
        <row r="32">
          <cell r="A32" t="str">
            <v/>
          </cell>
          <cell r="D32">
            <v>0</v>
          </cell>
        </row>
        <row r="33">
          <cell r="A33" t="str">
            <v>03.00.000</v>
          </cell>
          <cell r="B33" t="str">
            <v>SERVICOS PRELIMINARES</v>
          </cell>
          <cell r="D33">
            <v>0</v>
          </cell>
        </row>
        <row r="34">
          <cell r="A34" t="str">
            <v>03.01.010</v>
          </cell>
          <cell r="B34" t="str">
            <v>DEMOLICAO DE COBERTURA COM TELHAS CERAMICAS.</v>
          </cell>
          <cell r="C34" t="str">
            <v>m2</v>
          </cell>
          <cell r="D34">
            <v>4.6999999999999993</v>
          </cell>
          <cell r="E34">
            <v>3.76</v>
          </cell>
          <cell r="F34" t="str">
            <v>EMLURB</v>
          </cell>
        </row>
        <row r="35">
          <cell r="A35" t="str">
            <v>03.01.020</v>
          </cell>
          <cell r="B35" t="str">
            <v>DEMOLICAO DE COBERTURA COM TELHA ONDULADA DE FIBROCIMENTO.</v>
          </cell>
          <cell r="C35" t="str">
            <v>m2</v>
          </cell>
          <cell r="D35">
            <v>1.925</v>
          </cell>
          <cell r="E35">
            <v>1.54</v>
          </cell>
          <cell r="F35" t="str">
            <v>EMLURB</v>
          </cell>
        </row>
        <row r="36">
          <cell r="A36" t="str">
            <v>03.01.025</v>
          </cell>
          <cell r="B36" t="str">
            <v>REMOÇÃO DE COBERTA COM TELHAS DE CIMENTO AMIANTO TIPO KALHETA OU CANALETA 49, SENDO A ÁREA MEDIDA NA PROJEÇÃO HORIZONTAL.</v>
          </cell>
          <cell r="C36" t="str">
            <v>m2</v>
          </cell>
          <cell r="D36">
            <v>6.35</v>
          </cell>
          <cell r="E36">
            <v>5.08</v>
          </cell>
        </row>
        <row r="37">
          <cell r="A37" t="str">
            <v>03.01.030</v>
          </cell>
          <cell r="B37" t="str">
            <v>DEMOLICAO DE ESTRUTURA DE MADEIRA PARA COBERTA.</v>
          </cell>
          <cell r="C37" t="str">
            <v>m2</v>
          </cell>
          <cell r="D37">
            <v>12.05</v>
          </cell>
          <cell r="E37">
            <v>9.64</v>
          </cell>
          <cell r="F37" t="str">
            <v>EMLURB</v>
          </cell>
        </row>
        <row r="38">
          <cell r="A38" t="str">
            <v>03.01.032</v>
          </cell>
          <cell r="B38" t="str">
            <v>DEMOLIÇÃO DE ESTRUTURA METÁLICA DE COBERTA (12 A 14KG/M2)</v>
          </cell>
          <cell r="C38" t="str">
            <v>m2</v>
          </cell>
          <cell r="D38">
            <v>11.6</v>
          </cell>
          <cell r="E38">
            <v>9.2799999999999994</v>
          </cell>
          <cell r="F38" t="str">
            <v>SEDUC</v>
          </cell>
        </row>
        <row r="39">
          <cell r="A39" t="str">
            <v>03.01.033</v>
          </cell>
          <cell r="B39" t="str">
            <v>RETIRADA DE ESTRUTURA DE MADEIRA PARA TELHAS DE FIBROCIMENTO, ALUMÍNIO OU PLÁSTICO.</v>
          </cell>
          <cell r="C39" t="str">
            <v>m2</v>
          </cell>
          <cell r="D39">
            <v>2.8624999999999998</v>
          </cell>
          <cell r="E39">
            <v>2.29</v>
          </cell>
          <cell r="F39" t="str">
            <v>SEDUC</v>
          </cell>
        </row>
        <row r="40">
          <cell r="A40" t="str">
            <v>03.01.035</v>
          </cell>
          <cell r="B40" t="str">
            <v>RETIRADA DE TELHA DE ALUMÍNIO.</v>
          </cell>
          <cell r="C40" t="str">
            <v>m2</v>
          </cell>
          <cell r="D40">
            <v>2.0499999999999998</v>
          </cell>
          <cell r="E40">
            <v>1.64</v>
          </cell>
          <cell r="F40" t="str">
            <v>SEDUC</v>
          </cell>
        </row>
        <row r="41">
          <cell r="A41" t="str">
            <v>03.01.040</v>
          </cell>
          <cell r="B41" t="str">
            <v>DEMOLICAO DE FORRO EM ESTUQUE.</v>
          </cell>
          <cell r="C41" t="str">
            <v>m2</v>
          </cell>
          <cell r="D41">
            <v>7.1625000000000005</v>
          </cell>
          <cell r="E41">
            <v>5.73</v>
          </cell>
          <cell r="F41" t="str">
            <v>EMLURB</v>
          </cell>
        </row>
        <row r="42">
          <cell r="A42" t="str">
            <v>03.01.042</v>
          </cell>
          <cell r="B42" t="str">
            <v>DEMOLICAO DE FORRO EM PLACAS DE GESSO APLICADAS EM ESTRUTURA DE MADEIRA OU LAJE.</v>
          </cell>
          <cell r="C42" t="str">
            <v>m2</v>
          </cell>
          <cell r="D42">
            <v>3.0625</v>
          </cell>
          <cell r="E42">
            <v>2.4500000000000002</v>
          </cell>
          <cell r="F42" t="str">
            <v>EMLURB</v>
          </cell>
        </row>
        <row r="43">
          <cell r="A43" t="str">
            <v>03.01.044</v>
          </cell>
          <cell r="B43" t="str">
            <v>DEMOLICAO DE FORRO EM MADEIRA</v>
          </cell>
          <cell r="C43" t="str">
            <v>m2</v>
          </cell>
          <cell r="D43">
            <v>4.3</v>
          </cell>
          <cell r="E43">
            <v>3.44</v>
          </cell>
          <cell r="F43" t="str">
            <v>EMLURB</v>
          </cell>
        </row>
        <row r="44">
          <cell r="A44" t="str">
            <v>03.01.046</v>
          </cell>
          <cell r="B44" t="str">
            <v>DEMOLIÇÃO DE FORRO EM PVC</v>
          </cell>
          <cell r="C44" t="str">
            <v>m2</v>
          </cell>
          <cell r="D44">
            <v>2.0625</v>
          </cell>
          <cell r="E44">
            <v>1.65</v>
          </cell>
          <cell r="F44" t="str">
            <v>SEDUC</v>
          </cell>
        </row>
        <row r="45">
          <cell r="A45" t="str">
            <v>03.01.047</v>
          </cell>
          <cell r="B45" t="str">
            <v>DEMOLIÇÃO DE FORROS (FORROPACOTE, GESSO ACARTONADO E METÁLICO)</v>
          </cell>
          <cell r="C45" t="str">
            <v>m2</v>
          </cell>
          <cell r="D45">
            <v>2.7625000000000002</v>
          </cell>
          <cell r="E45">
            <v>2.21</v>
          </cell>
          <cell r="F45" t="str">
            <v>SEDUC</v>
          </cell>
        </row>
        <row r="46">
          <cell r="A46" t="str">
            <v>03.01.050</v>
          </cell>
          <cell r="B46" t="str">
            <v>RETIRADA DE ESQUADRIAS DE MADEIRA OU METALICAS.</v>
          </cell>
          <cell r="C46" t="str">
            <v>m2</v>
          </cell>
          <cell r="D46">
            <v>5.3000000000000007</v>
          </cell>
          <cell r="E46">
            <v>4.24</v>
          </cell>
          <cell r="F46" t="str">
            <v>EMLURB</v>
          </cell>
        </row>
        <row r="47">
          <cell r="A47" t="str">
            <v>03.01.052</v>
          </cell>
          <cell r="B47" t="str">
            <v>RETIRADA DE DIVISÓRIA TIPO EUCATEX OU SIMILAR</v>
          </cell>
          <cell r="C47" t="str">
            <v>m2</v>
          </cell>
          <cell r="D47">
            <v>5.7125000000000004</v>
          </cell>
          <cell r="E47">
            <v>4.57</v>
          </cell>
          <cell r="F47" t="str">
            <v>SEDUC</v>
          </cell>
        </row>
        <row r="48">
          <cell r="A48" t="str">
            <v>03.01.053</v>
          </cell>
          <cell r="B48" t="str">
            <v>REMOÇÃO DE ALAMBRADO EM TELA INCLUSIVE ESTRUTURA DE SUSTENTAÇÃO EM TUBOS DE FERRO GALVANIZADO.</v>
          </cell>
          <cell r="C48" t="str">
            <v>m2</v>
          </cell>
          <cell r="D48">
            <v>1.5249999999999999</v>
          </cell>
          <cell r="E48">
            <v>1.22</v>
          </cell>
          <cell r="F48" t="str">
            <v>SEDUC</v>
          </cell>
        </row>
        <row r="49">
          <cell r="A49" t="str">
            <v>03.01.054</v>
          </cell>
          <cell r="B49" t="str">
            <v>RETIRADA DE TELA DE AÇO GALVANIZADO, FIXADA COM ARAME GALVANIZADO PARA REAPROVEITAMENTO.</v>
          </cell>
          <cell r="C49" t="str">
            <v>m2</v>
          </cell>
          <cell r="D49">
            <v>1.2250000000000001</v>
          </cell>
          <cell r="E49">
            <v>0.98</v>
          </cell>
          <cell r="F49" t="str">
            <v>SEDUC</v>
          </cell>
        </row>
        <row r="50">
          <cell r="A50" t="str">
            <v>03.01.055</v>
          </cell>
          <cell r="B50" t="str">
            <v xml:space="preserve">DEMOLIÇÃO DE CERCA COM MOURÕES DE CONCRETO E TELA. </v>
          </cell>
          <cell r="C50" t="str">
            <v>m</v>
          </cell>
          <cell r="D50">
            <v>12.2</v>
          </cell>
          <cell r="E50">
            <v>9.76</v>
          </cell>
          <cell r="F50" t="str">
            <v>SEDUC</v>
          </cell>
        </row>
        <row r="51">
          <cell r="A51" t="str">
            <v>03.01.058</v>
          </cell>
          <cell r="B51" t="str">
            <v>DEMOLICAO DE PISO VINILICO OU EMBORRACHADO.</v>
          </cell>
          <cell r="C51" t="str">
            <v>m2</v>
          </cell>
          <cell r="D51">
            <v>6.2375000000000007</v>
          </cell>
          <cell r="E51">
            <v>4.99</v>
          </cell>
          <cell r="F51" t="str">
            <v>EMLURB</v>
          </cell>
        </row>
        <row r="52">
          <cell r="A52" t="str">
            <v>03.01.060</v>
          </cell>
          <cell r="B52" t="str">
            <v>DEMOLICAO DE REVESTIMENTO DE PISO EM CIMENTADO.</v>
          </cell>
          <cell r="C52" t="str">
            <v>m2</v>
          </cell>
          <cell r="D52">
            <v>4.1499999999999995</v>
          </cell>
          <cell r="E52">
            <v>3.32</v>
          </cell>
          <cell r="F52" t="str">
            <v>EMLURB</v>
          </cell>
        </row>
        <row r="53">
          <cell r="A53" t="str">
            <v>03.01.070</v>
          </cell>
          <cell r="B53" t="str">
            <v>DEMOLICAO DE REVESTIMENTO DE PISO EM CIMENTADO INCLUSIVE LASTRO DE CONCRETO.</v>
          </cell>
          <cell r="C53" t="str">
            <v>m2</v>
          </cell>
          <cell r="D53">
            <v>9.0124999999999993</v>
          </cell>
          <cell r="E53">
            <v>7.21</v>
          </cell>
          <cell r="F53" t="str">
            <v>EMLURB</v>
          </cell>
        </row>
        <row r="54">
          <cell r="A54" t="str">
            <v>03.01.080</v>
          </cell>
          <cell r="B54" t="str">
            <v>DEMOLICAO DE REVESTIMENTO DE PISO COM LADRILHO HIDRAULICO OU CERAMICO.</v>
          </cell>
          <cell r="C54" t="str">
            <v>m2</v>
          </cell>
          <cell r="D54">
            <v>4.8499999999999996</v>
          </cell>
          <cell r="E54">
            <v>3.88</v>
          </cell>
          <cell r="F54" t="str">
            <v>EMLURB</v>
          </cell>
        </row>
        <row r="55">
          <cell r="A55" t="str">
            <v>03.01.090</v>
          </cell>
          <cell r="B55" t="str">
            <v>DEMOLICAO DE REVESTIMENTO DE PISO COM LADRILHO HIDRAULICO OU CERAMICO INCLUSIVE LASTRO DE CONCRETO.</v>
          </cell>
          <cell r="C55" t="str">
            <v>m2</v>
          </cell>
          <cell r="D55">
            <v>9.7124999999999986</v>
          </cell>
          <cell r="E55">
            <v>7.77</v>
          </cell>
          <cell r="F55" t="str">
            <v>EMLURB</v>
          </cell>
        </row>
        <row r="56">
          <cell r="A56" t="str">
            <v>03.01.100</v>
          </cell>
          <cell r="B56" t="str">
            <v>DEMOLICAO DE REVESTIMENTO DE PISO EM TACOS OU ASSOALHOS EM MADEIRA.</v>
          </cell>
          <cell r="C56" t="str">
            <v>m2</v>
          </cell>
          <cell r="D56">
            <v>10.824999999999999</v>
          </cell>
          <cell r="E56">
            <v>8.66</v>
          </cell>
          <cell r="F56" t="str">
            <v>EMLURB</v>
          </cell>
        </row>
        <row r="57">
          <cell r="A57" t="str">
            <v>03.01.102</v>
          </cell>
          <cell r="B57" t="str">
            <v>DEMOLIÇÃO DE PISO REVESTIDO EM GRANILITE.</v>
          </cell>
          <cell r="C57" t="str">
            <v>m2</v>
          </cell>
          <cell r="D57">
            <v>9.6750000000000007</v>
          </cell>
          <cell r="E57">
            <v>7.74</v>
          </cell>
          <cell r="F57" t="str">
            <v>SEDUC</v>
          </cell>
        </row>
        <row r="58">
          <cell r="A58" t="str">
            <v>03.01.103</v>
          </cell>
          <cell r="B58" t="str">
            <v>DEMOLIÇÃO DE RODAPÉ DE GRANILITE COM H=10 CM.</v>
          </cell>
          <cell r="C58" t="str">
            <v>m</v>
          </cell>
          <cell r="D58">
            <v>0.96250000000000002</v>
          </cell>
          <cell r="E58">
            <v>0.77</v>
          </cell>
          <cell r="F58" t="str">
            <v>SEDUC</v>
          </cell>
        </row>
        <row r="59">
          <cell r="A59" t="str">
            <v>03.01.104</v>
          </cell>
          <cell r="B59" t="str">
            <v>DEMOLIÇÃO CUIDADOSA DE PISO EM GRANITO</v>
          </cell>
          <cell r="C59" t="str">
            <v>m2</v>
          </cell>
          <cell r="D59">
            <v>15.487500000000001</v>
          </cell>
          <cell r="E59">
            <v>12.39</v>
          </cell>
          <cell r="F59" t="str">
            <v>SEDUC</v>
          </cell>
        </row>
        <row r="60">
          <cell r="A60" t="str">
            <v>03.01.110</v>
          </cell>
          <cell r="B60" t="str">
            <v>DEMOLICAO DE PASSEIO EM PEDRA PORTUGUESA.</v>
          </cell>
          <cell r="C60" t="str">
            <v>m2</v>
          </cell>
          <cell r="D60">
            <v>3.6625000000000001</v>
          </cell>
          <cell r="E60">
            <v>2.93</v>
          </cell>
          <cell r="F60" t="str">
            <v>EMLURB</v>
          </cell>
        </row>
        <row r="61">
          <cell r="A61" t="str">
            <v>03.01.120</v>
          </cell>
          <cell r="B61" t="str">
            <v>DEMOLICAO DE REVESTIMENTO COM AZULEJOS OU CERAMICAS.</v>
          </cell>
          <cell r="C61" t="str">
            <v>m2</v>
          </cell>
          <cell r="D61">
            <v>10.0375</v>
          </cell>
          <cell r="E61">
            <v>8.0299999999999994</v>
          </cell>
          <cell r="F61" t="str">
            <v>EMLURB</v>
          </cell>
        </row>
        <row r="62">
          <cell r="A62" t="str">
            <v>03.01.130</v>
          </cell>
          <cell r="B62" t="str">
            <v>DEMOLICAO DE REVESTIMENTO COM ARGAMASSA DE CAL E AREIA.</v>
          </cell>
          <cell r="C62" t="str">
            <v>m2</v>
          </cell>
          <cell r="D62">
            <v>3.6625000000000001</v>
          </cell>
          <cell r="E62">
            <v>2.93</v>
          </cell>
          <cell r="F62" t="str">
            <v>EMLURB</v>
          </cell>
        </row>
        <row r="63">
          <cell r="A63" t="str">
            <v>03.01.140</v>
          </cell>
          <cell r="B63" t="str">
            <v>DEMOLICAO DE REVESTIMENTO COM ARGAMASSA DE CIMENTO E AREIA</v>
          </cell>
          <cell r="C63" t="str">
            <v>m2</v>
          </cell>
          <cell r="D63">
            <v>6.2375000000000007</v>
          </cell>
          <cell r="E63">
            <v>4.99</v>
          </cell>
          <cell r="F63" t="str">
            <v>EMLURB</v>
          </cell>
        </row>
        <row r="64">
          <cell r="A64" t="str">
            <v>03.01.150</v>
          </cell>
          <cell r="B64" t="str">
            <v>DEMOLICAO DE ALVENARIA DE 1/2 VEZ COM PREPARO PARA REMOCAO.</v>
          </cell>
          <cell r="C64" t="str">
            <v>m2</v>
          </cell>
          <cell r="D64">
            <v>7.35</v>
          </cell>
          <cell r="E64">
            <v>5.88</v>
          </cell>
          <cell r="F64" t="str">
            <v>EMLURB</v>
          </cell>
        </row>
        <row r="65">
          <cell r="A65" t="str">
            <v>03.01.160</v>
          </cell>
          <cell r="B65" t="str">
            <v>DEMOLICAO DE ALVENARIA DE 1 VEZ COM PREPARO PARA REMOCAO.</v>
          </cell>
          <cell r="C65" t="str">
            <v>m2</v>
          </cell>
          <cell r="D65">
            <v>12.662500000000001</v>
          </cell>
          <cell r="E65">
            <v>10.130000000000001</v>
          </cell>
          <cell r="F65" t="str">
            <v>EMLURB</v>
          </cell>
        </row>
        <row r="66">
          <cell r="A66" t="str">
            <v>03.01.161</v>
          </cell>
          <cell r="B66" t="str">
            <v>DEMOLIÇÃO DE ALVENARIA DE 1 1/2 VEZ COM PREPARO PARA REMOÇÃO</v>
          </cell>
          <cell r="C66" t="str">
            <v>m2</v>
          </cell>
          <cell r="D66">
            <v>17.675000000000001</v>
          </cell>
          <cell r="E66">
            <v>14.14</v>
          </cell>
          <cell r="F66" t="str">
            <v>SEDUC</v>
          </cell>
        </row>
        <row r="67">
          <cell r="A67" t="str">
            <v>03.01.162</v>
          </cell>
          <cell r="B67" t="str">
            <v>CORTE MANUAL EM ALVENARIA DE TIJOLOS FURADOS</v>
          </cell>
          <cell r="C67" t="str">
            <v>m3</v>
          </cell>
          <cell r="D67">
            <v>50.512499999999996</v>
          </cell>
          <cell r="E67">
            <v>40.409999999999997</v>
          </cell>
          <cell r="F67" t="str">
            <v>SEDUC</v>
          </cell>
        </row>
        <row r="68">
          <cell r="A68" t="str">
            <v>03.01.163</v>
          </cell>
          <cell r="B68" t="str">
            <v>DEMOLIÇÃO DE PAREDE DE GESSO, INCLUSIVE PREPARO PARA REMOÇÃO</v>
          </cell>
          <cell r="C68" t="str">
            <v>m3</v>
          </cell>
          <cell r="D68">
            <v>7.4750000000000005</v>
          </cell>
          <cell r="E68">
            <v>5.98</v>
          </cell>
          <cell r="F68" t="str">
            <v>SEDUC</v>
          </cell>
        </row>
        <row r="69">
          <cell r="A69" t="str">
            <v>03.01.170</v>
          </cell>
          <cell r="B69" t="str">
            <v>DEMOLICAO DE ALVENARIA DE TIJOLOS MACICOS.</v>
          </cell>
          <cell r="C69" t="str">
            <v>m3</v>
          </cell>
          <cell r="D69">
            <v>87.337500000000006</v>
          </cell>
          <cell r="E69">
            <v>69.87</v>
          </cell>
          <cell r="F69" t="str">
            <v>EMLURB</v>
          </cell>
        </row>
        <row r="70">
          <cell r="A70" t="str">
            <v>03.01.172</v>
          </cell>
          <cell r="B70" t="str">
            <v>APICOAMENTO EM ALVENARIA DE TIJOLO APARENTE</v>
          </cell>
          <cell r="C70" t="str">
            <v>m2</v>
          </cell>
          <cell r="D70">
            <v>1.5249999999999999</v>
          </cell>
          <cell r="E70">
            <v>1.22</v>
          </cell>
          <cell r="F70" t="str">
            <v>SEDUC</v>
          </cell>
        </row>
        <row r="71">
          <cell r="A71" t="str">
            <v>03.01.173</v>
          </cell>
          <cell r="B71" t="str">
            <v>RECORTE COM DEMOLIÇÃO MANUAL DE ALVENARIA DE TIJOLO MACIÇO</v>
          </cell>
          <cell r="C71" t="str">
            <v>m3</v>
          </cell>
          <cell r="D71">
            <v>104.60000000000001</v>
          </cell>
          <cell r="E71">
            <v>83.68</v>
          </cell>
          <cell r="F71" t="str">
            <v>SEDUC</v>
          </cell>
        </row>
        <row r="72">
          <cell r="A72" t="str">
            <v>03.01.174</v>
          </cell>
          <cell r="B72" t="str">
            <v>CORTE COM MAÇARICO OXIACETILENO TUBULAÇÃO AÇO 2".</v>
          </cell>
          <cell r="C72" t="str">
            <v>Un</v>
          </cell>
          <cell r="D72">
            <v>0.6875</v>
          </cell>
          <cell r="E72">
            <v>0.55000000000000004</v>
          </cell>
          <cell r="F72" t="str">
            <v>SEDUC</v>
          </cell>
        </row>
        <row r="73">
          <cell r="A73" t="str">
            <v>03.01.180</v>
          </cell>
          <cell r="B73" t="str">
            <v>DEMOLICAO DE ALVENARIA DE PEDRA REJUNTADA.</v>
          </cell>
          <cell r="C73" t="str">
            <v>m3</v>
          </cell>
          <cell r="D73">
            <v>102.0125</v>
          </cell>
          <cell r="E73">
            <v>81.61</v>
          </cell>
          <cell r="F73" t="str">
            <v>EMLURB</v>
          </cell>
        </row>
        <row r="74">
          <cell r="A74" t="str">
            <v/>
          </cell>
          <cell r="D74">
            <v>0</v>
          </cell>
        </row>
        <row r="75">
          <cell r="A75" t="str">
            <v>03.01.190</v>
          </cell>
          <cell r="B75" t="str">
            <v>DEMOLICAO DE ALVENARIA DE PEDRA SECA.</v>
          </cell>
          <cell r="C75" t="str">
            <v>m3</v>
          </cell>
          <cell r="D75">
            <v>42</v>
          </cell>
          <cell r="E75">
            <v>33.6</v>
          </cell>
          <cell r="F75" t="str">
            <v>EMLURB</v>
          </cell>
        </row>
        <row r="76">
          <cell r="A76" t="str">
            <v/>
          </cell>
          <cell r="D76">
            <v>0</v>
          </cell>
        </row>
        <row r="77">
          <cell r="A77" t="str">
            <v>03.01.191</v>
          </cell>
          <cell r="B77" t="str">
            <v>DEMOLIÇÃO DE ALVENARIA EM COBOGÓ COM PREPARO PARA REMOÇÃO.</v>
          </cell>
          <cell r="C77" t="str">
            <v>m2</v>
          </cell>
          <cell r="D77">
            <v>5.05</v>
          </cell>
          <cell r="E77">
            <v>4.04</v>
          </cell>
          <cell r="F77" t="str">
            <v>SEDUC</v>
          </cell>
        </row>
        <row r="78">
          <cell r="A78" t="str">
            <v/>
          </cell>
          <cell r="D78">
            <v>0</v>
          </cell>
        </row>
        <row r="79">
          <cell r="A79" t="str">
            <v>03.01.192</v>
          </cell>
          <cell r="B79" t="str">
            <v>RETIRADA DE CAIXA PRÉ-MOLDADA DE AR CONDICIONADO</v>
          </cell>
          <cell r="C79" t="str">
            <v>Un</v>
          </cell>
          <cell r="D79">
            <v>28.55</v>
          </cell>
          <cell r="E79">
            <v>22.84</v>
          </cell>
          <cell r="F79" t="str">
            <v>SEDUC</v>
          </cell>
        </row>
        <row r="80">
          <cell r="A80" t="str">
            <v/>
          </cell>
          <cell r="D80">
            <v>0</v>
          </cell>
        </row>
        <row r="81">
          <cell r="A81" t="str">
            <v>03.01.200</v>
          </cell>
          <cell r="B81" t="str">
            <v>DEMOLICAO MANUAL DE CONCRETO SIMPLES.</v>
          </cell>
          <cell r="C81" t="str">
            <v>m3</v>
          </cell>
          <cell r="D81">
            <v>90.112500000000011</v>
          </cell>
          <cell r="E81">
            <v>72.09</v>
          </cell>
          <cell r="F81" t="str">
            <v>EMLURB</v>
          </cell>
        </row>
        <row r="82">
          <cell r="A82" t="str">
            <v/>
          </cell>
          <cell r="D82">
            <v>0</v>
          </cell>
        </row>
        <row r="83">
          <cell r="A83" t="str">
            <v>03.01.210</v>
          </cell>
          <cell r="B83" t="str">
            <v>DEMOLICAO MANUAL DE CONCRETO ARMADO.</v>
          </cell>
          <cell r="C83" t="str">
            <v>m3</v>
          </cell>
          <cell r="D83">
            <v>124.7625</v>
          </cell>
          <cell r="E83">
            <v>99.81</v>
          </cell>
          <cell r="F83" t="str">
            <v>EMLURB</v>
          </cell>
        </row>
        <row r="84">
          <cell r="A84" t="str">
            <v/>
          </cell>
          <cell r="D84">
            <v>0</v>
          </cell>
        </row>
        <row r="85">
          <cell r="A85" t="str">
            <v>03.01.212</v>
          </cell>
          <cell r="B85" t="str">
            <v>CORTE MANUAL DE CONCRETO ARMADO</v>
          </cell>
          <cell r="C85" t="str">
            <v>m3</v>
          </cell>
          <cell r="D85">
            <v>149.38750000000002</v>
          </cell>
          <cell r="E85">
            <v>119.51</v>
          </cell>
          <cell r="F85" t="str">
            <v>SEDUC</v>
          </cell>
        </row>
        <row r="86">
          <cell r="A86" t="str">
            <v/>
          </cell>
          <cell r="D86">
            <v>0</v>
          </cell>
        </row>
        <row r="87">
          <cell r="A87" t="str">
            <v>03.01.213</v>
          </cell>
          <cell r="B87" t="str">
            <v>DEMOLIÇÃO DE LAJE PRE-MOLDADA DE COBERTURA, COM PREPARO PARA REMOÇÃO. CONSIDERADA ESPESSURA DA LAJE E DO REVESTIMENTO EM MASSA ÚNICA.</v>
          </cell>
          <cell r="C87" t="str">
            <v>m2</v>
          </cell>
          <cell r="D87">
            <v>12.575000000000001</v>
          </cell>
          <cell r="E87">
            <v>10.06</v>
          </cell>
          <cell r="F87" t="str">
            <v>SEDUC</v>
          </cell>
        </row>
        <row r="88">
          <cell r="A88" t="str">
            <v/>
          </cell>
          <cell r="D88">
            <v>0</v>
          </cell>
        </row>
        <row r="89">
          <cell r="A89" t="str">
            <v>03.01.214</v>
          </cell>
          <cell r="B89" t="str">
            <v>DEMOLIÇÃO DE LAJE PRE-MOLDADA DE PISO,COM PREPARO PARA REMOÇÃO.CONSIDERADA ESPESSURA DA LAJE, DO REVESTIMENTO DE PISO E DO REVESTIMENTO EM MASSA ÚNICA DO TETO INFERIOR.</v>
          </cell>
          <cell r="C89" t="str">
            <v>m2</v>
          </cell>
          <cell r="D89">
            <v>16.149999999999999</v>
          </cell>
          <cell r="E89">
            <v>12.92</v>
          </cell>
          <cell r="F89" t="str">
            <v>SEDUC</v>
          </cell>
        </row>
        <row r="90">
          <cell r="A90" t="str">
            <v/>
          </cell>
          <cell r="D90">
            <v>0</v>
          </cell>
        </row>
        <row r="91">
          <cell r="A91" t="str">
            <v>03.01.220</v>
          </cell>
          <cell r="B91" t="str">
            <v>DEMOLICAO MANUAL DE PAVIMENTACAO ASFALTICA.</v>
          </cell>
          <cell r="C91" t="str">
            <v>m2</v>
          </cell>
          <cell r="D91">
            <v>7.95</v>
          </cell>
          <cell r="E91">
            <v>6.36</v>
          </cell>
          <cell r="F91" t="str">
            <v>EMLURB</v>
          </cell>
        </row>
        <row r="92">
          <cell r="A92" t="str">
            <v/>
          </cell>
          <cell r="D92">
            <v>0</v>
          </cell>
        </row>
        <row r="93">
          <cell r="A93" t="str">
            <v>03.01.222</v>
          </cell>
          <cell r="B93" t="str">
            <v>DEMOLICAO DE PAVIMENTACAO ASFALTICA COM UTILI ZACAO DE MARTELETE PNEUMATICO.</v>
          </cell>
          <cell r="C93" t="str">
            <v>m2</v>
          </cell>
          <cell r="D93">
            <v>11.237500000000001</v>
          </cell>
          <cell r="E93">
            <v>8.99</v>
          </cell>
          <cell r="F93" t="str">
            <v>EMLURB</v>
          </cell>
        </row>
        <row r="94">
          <cell r="A94" t="str">
            <v/>
          </cell>
          <cell r="D94">
            <v>0</v>
          </cell>
        </row>
        <row r="95">
          <cell r="A95" t="str">
            <v>03.01.230</v>
          </cell>
          <cell r="B95" t="str">
            <v>DEMOLICAO DE PAVIMENTACAO EM PARALELEPIPEDOS SOBRE AREIA.</v>
          </cell>
          <cell r="C95" t="str">
            <v>m2</v>
          </cell>
          <cell r="D95">
            <v>5.3125</v>
          </cell>
          <cell r="E95">
            <v>4.25</v>
          </cell>
          <cell r="F95" t="str">
            <v>EMLURB</v>
          </cell>
        </row>
        <row r="96">
          <cell r="A96" t="str">
            <v/>
          </cell>
          <cell r="D96">
            <v>0</v>
          </cell>
        </row>
        <row r="97">
          <cell r="A97" t="str">
            <v>03.01.240</v>
          </cell>
          <cell r="B97" t="str">
            <v>DEMOLICAO DE PAVIMENTACAO EM PARALELEPIPEDOS SOBRE MACADAME.</v>
          </cell>
          <cell r="C97" t="str">
            <v>m2</v>
          </cell>
          <cell r="D97">
            <v>7.5124999999999993</v>
          </cell>
          <cell r="E97">
            <v>6.01</v>
          </cell>
          <cell r="F97" t="str">
            <v>EMLURB</v>
          </cell>
        </row>
        <row r="98">
          <cell r="A98" t="str">
            <v/>
          </cell>
          <cell r="D98">
            <v>0</v>
          </cell>
        </row>
        <row r="99">
          <cell r="A99" t="str">
            <v>03.01.250</v>
          </cell>
          <cell r="B99" t="str">
            <v>DEMOLICAO DE PAVIMENTACAO COM PRE-MOLDADOS DE CONCRETO, INCLUINDO EMPILHAMENTO.</v>
          </cell>
          <cell r="C99" t="str">
            <v>m2</v>
          </cell>
          <cell r="D99">
            <v>4.8499999999999996</v>
          </cell>
          <cell r="E99">
            <v>3.88</v>
          </cell>
          <cell r="F99" t="str">
            <v>EMLURB</v>
          </cell>
        </row>
        <row r="100">
          <cell r="A100" t="str">
            <v/>
          </cell>
          <cell r="D100">
            <v>0</v>
          </cell>
        </row>
        <row r="101">
          <cell r="A101" t="str">
            <v>03.01.251</v>
          </cell>
          <cell r="B101" t="str">
            <v>DEMOLIÇÃO DE PISO REVESTIDO EM LAJOTAS DE CONCRETO INCL.BASE DE ASSENTAMENTO.</v>
          </cell>
          <cell r="C101" t="str">
            <v>m2</v>
          </cell>
          <cell r="D101">
            <v>3.05</v>
          </cell>
          <cell r="E101">
            <v>2.44</v>
          </cell>
          <cell r="F101" t="str">
            <v>SEDUC</v>
          </cell>
        </row>
        <row r="102">
          <cell r="A102" t="str">
            <v/>
          </cell>
          <cell r="D102">
            <v>0</v>
          </cell>
        </row>
        <row r="103">
          <cell r="A103" t="str">
            <v>03.01.260</v>
          </cell>
          <cell r="B103" t="str">
            <v>DEMOLICAO DE MEIO-FIO .</v>
          </cell>
          <cell r="C103" t="str">
            <v>m</v>
          </cell>
          <cell r="D103">
            <v>1.4000000000000001</v>
          </cell>
          <cell r="E103">
            <v>1.1200000000000001</v>
          </cell>
          <cell r="F103" t="str">
            <v>EMLURB</v>
          </cell>
        </row>
        <row r="104">
          <cell r="A104" t="str">
            <v/>
          </cell>
          <cell r="D104">
            <v>0</v>
          </cell>
        </row>
        <row r="105">
          <cell r="A105" t="str">
            <v>03.01.270</v>
          </cell>
          <cell r="B105" t="str">
            <v>DEMOLICAO DE LINHA DAGUA</v>
          </cell>
          <cell r="C105" t="str">
            <v>m</v>
          </cell>
          <cell r="D105">
            <v>1.35</v>
          </cell>
          <cell r="E105">
            <v>1.08</v>
          </cell>
          <cell r="F105" t="str">
            <v>EMLURB</v>
          </cell>
        </row>
        <row r="106">
          <cell r="A106" t="str">
            <v/>
          </cell>
          <cell r="D106">
            <v>0</v>
          </cell>
        </row>
        <row r="107">
          <cell r="A107" t="str">
            <v>03.01.280</v>
          </cell>
          <cell r="B107" t="str">
            <v>DEMOLICAO DE MEIO-FIO E LINHA DAGUA</v>
          </cell>
          <cell r="C107" t="str">
            <v>m</v>
          </cell>
          <cell r="D107">
            <v>2.75</v>
          </cell>
          <cell r="E107">
            <v>2.2000000000000002</v>
          </cell>
          <cell r="F107" t="str">
            <v>EMLURB</v>
          </cell>
        </row>
        <row r="108">
          <cell r="A108" t="str">
            <v/>
          </cell>
          <cell r="D108">
            <v>0</v>
          </cell>
        </row>
        <row r="109">
          <cell r="A109" t="str">
            <v>03.01.285</v>
          </cell>
          <cell r="B109" t="str">
            <v>RETIRADA DE TAMPO DE GRANITO PARA REAPROVEITAMENTO.</v>
          </cell>
          <cell r="C109" t="str">
            <v>m2</v>
          </cell>
          <cell r="D109">
            <v>14.037500000000001</v>
          </cell>
          <cell r="E109">
            <v>11.23</v>
          </cell>
          <cell r="F109" t="str">
            <v>SEDUC</v>
          </cell>
        </row>
        <row r="110">
          <cell r="A110" t="str">
            <v/>
          </cell>
          <cell r="D110">
            <v>0</v>
          </cell>
        </row>
        <row r="111">
          <cell r="A111" t="str">
            <v>03.01.286</v>
          </cell>
          <cell r="B111" t="str">
            <v>RETIRADA DE PAINÉIS DE VIDRO TEMPERADO ESP= 10 MM</v>
          </cell>
          <cell r="C111" t="str">
            <v>m2</v>
          </cell>
          <cell r="D111">
            <v>7.9124999999999996</v>
          </cell>
          <cell r="E111">
            <v>6.33</v>
          </cell>
          <cell r="F111" t="str">
            <v>SEDUC</v>
          </cell>
        </row>
        <row r="112">
          <cell r="A112" t="str">
            <v/>
          </cell>
          <cell r="D112">
            <v>0</v>
          </cell>
        </row>
        <row r="113">
          <cell r="A113" t="str">
            <v>03.01.287</v>
          </cell>
          <cell r="B113" t="str">
            <v>RETIRADA DE VIDRO FANTASIA ESP 4 MM.</v>
          </cell>
          <cell r="C113" t="str">
            <v>m2</v>
          </cell>
          <cell r="D113">
            <v>2.8624999999999998</v>
          </cell>
          <cell r="E113">
            <v>2.29</v>
          </cell>
          <cell r="F113" t="str">
            <v>SEDUC</v>
          </cell>
        </row>
        <row r="114">
          <cell r="A114" t="str">
            <v/>
          </cell>
          <cell r="D114">
            <v>0</v>
          </cell>
        </row>
        <row r="115">
          <cell r="A115" t="str">
            <v>03.01.300</v>
          </cell>
          <cell r="B115" t="str">
            <v>RETIRADA DE TUBULAÇÃO DE ESGOTO, DIÂMETRO DE 100MM, EM FERRO FUNDIDO.</v>
          </cell>
          <cell r="C115" t="str">
            <v>m</v>
          </cell>
          <cell r="D115">
            <v>16.299999999999997</v>
          </cell>
          <cell r="E115">
            <v>13.04</v>
          </cell>
          <cell r="F115" t="str">
            <v>SEDUC</v>
          </cell>
        </row>
        <row r="116">
          <cell r="A116" t="str">
            <v/>
          </cell>
          <cell r="D116">
            <v>0</v>
          </cell>
        </row>
        <row r="117">
          <cell r="A117" t="str">
            <v>03.01.301</v>
          </cell>
          <cell r="B117" t="str">
            <v>RETIRADA DE LOUÇA SANITÁRIA</v>
          </cell>
          <cell r="C117" t="str">
            <v>Un</v>
          </cell>
          <cell r="D117">
            <v>6.8500000000000005</v>
          </cell>
          <cell r="E117">
            <v>5.48</v>
          </cell>
          <cell r="F117" t="str">
            <v>SEDUC</v>
          </cell>
        </row>
        <row r="118">
          <cell r="A118" t="str">
            <v/>
          </cell>
          <cell r="D118">
            <v>0</v>
          </cell>
        </row>
        <row r="119">
          <cell r="A119" t="str">
            <v>03.01.303</v>
          </cell>
          <cell r="B119" t="str">
            <v>RETIRADA DE RESERVATÓRIOS DE FIBROCIMENTO ATÉ 1000LITROS, INCLUSIVE LIMPEZA, SELEÇÃO E GUARDA DO MATERIAL REAPROVEITÁVEL.</v>
          </cell>
          <cell r="C119" t="str">
            <v>Un</v>
          </cell>
          <cell r="D119">
            <v>42.837500000000006</v>
          </cell>
          <cell r="E119">
            <v>34.270000000000003</v>
          </cell>
          <cell r="F119" t="str">
            <v>SEDUC</v>
          </cell>
        </row>
        <row r="120">
          <cell r="A120" t="str">
            <v/>
          </cell>
          <cell r="D120">
            <v>0</v>
          </cell>
        </row>
        <row r="121">
          <cell r="A121" t="str">
            <v>03.01.305</v>
          </cell>
          <cell r="B121" t="str">
            <v>RETIRADA DE METAIS SANITÁRIOS - TORNEIRA, SIFÃO, DUCHA OU SIMILARES.</v>
          </cell>
          <cell r="C121" t="str">
            <v>Un</v>
          </cell>
          <cell r="D121">
            <v>1.7374999999999998</v>
          </cell>
          <cell r="E121">
            <v>1.39</v>
          </cell>
          <cell r="F121" t="str">
            <v>SEDUC</v>
          </cell>
        </row>
        <row r="122">
          <cell r="A122" t="str">
            <v/>
          </cell>
          <cell r="D122">
            <v>0</v>
          </cell>
        </row>
        <row r="123">
          <cell r="A123" t="str">
            <v>03.01.306</v>
          </cell>
          <cell r="B123" t="str">
            <v>RETIRADA DE METAIS SANITÁRIOS - REGISTRO DE GAVETA, REGISTRO DE PRESSÃO, VÁLVULA HIDRA OU SIMILARES.</v>
          </cell>
          <cell r="C123" t="str">
            <v>Un</v>
          </cell>
          <cell r="D123">
            <v>12.275</v>
          </cell>
          <cell r="E123">
            <v>9.82</v>
          </cell>
          <cell r="F123" t="str">
            <v>SEDUC</v>
          </cell>
        </row>
        <row r="124">
          <cell r="A124" t="str">
            <v/>
          </cell>
          <cell r="D124">
            <v>0</v>
          </cell>
        </row>
        <row r="125">
          <cell r="A125" t="str">
            <v>03.01.311</v>
          </cell>
          <cell r="B125" t="str">
            <v>RETIRADA DE POSTE DE CONCRETO, FIXADO NO SOLO SEM REMOÇÃO.</v>
          </cell>
          <cell r="C125" t="str">
            <v>m</v>
          </cell>
          <cell r="D125">
            <v>30.824999999999999</v>
          </cell>
          <cell r="E125">
            <v>24.66</v>
          </cell>
          <cell r="F125" t="str">
            <v>SEDUC</v>
          </cell>
        </row>
        <row r="126">
          <cell r="A126" t="str">
            <v/>
          </cell>
          <cell r="D126">
            <v>0</v>
          </cell>
        </row>
        <row r="127">
          <cell r="A127" t="str">
            <v>03.01.317</v>
          </cell>
          <cell r="B127" t="str">
            <v>RETIRADA DE VENTILADOR</v>
          </cell>
          <cell r="C127" t="str">
            <v>Un</v>
          </cell>
          <cell r="D127">
            <v>3.5749999999999997</v>
          </cell>
          <cell r="E127">
            <v>2.86</v>
          </cell>
          <cell r="F127" t="str">
            <v>SEDUC</v>
          </cell>
        </row>
        <row r="128">
          <cell r="A128" t="str">
            <v/>
          </cell>
          <cell r="D128">
            <v>0</v>
          </cell>
        </row>
        <row r="129">
          <cell r="A129" t="str">
            <v>03.01.318</v>
          </cell>
          <cell r="B129" t="str">
            <v>RETIRADA DE LUMINÁRIA FLUORESCENTE  COMPLETA TIPO CALHA PARA ATÉ 04 (QUATRO) LÂMPADAS</v>
          </cell>
          <cell r="C129" t="str">
            <v>Un</v>
          </cell>
          <cell r="D129">
            <v>6.2875000000000005</v>
          </cell>
          <cell r="E129">
            <v>5.03</v>
          </cell>
          <cell r="F129" t="str">
            <v>SEDUC</v>
          </cell>
        </row>
        <row r="130">
          <cell r="A130" t="str">
            <v/>
          </cell>
          <cell r="D130">
            <v>0</v>
          </cell>
        </row>
        <row r="131">
          <cell r="A131" t="str">
            <v>03.01.319</v>
          </cell>
          <cell r="B131" t="str">
            <v>RETIRADA DE CANALETA DE PVC, TIPO SISTEMA "X" E FIAÇÃO ELÉTRICA</v>
          </cell>
          <cell r="C131" t="str">
            <v>m</v>
          </cell>
          <cell r="D131">
            <v>1.1625000000000001</v>
          </cell>
          <cell r="E131">
            <v>0.93</v>
          </cell>
          <cell r="F131" t="str">
            <v>SEDUC</v>
          </cell>
        </row>
        <row r="132">
          <cell r="A132" t="str">
            <v/>
          </cell>
          <cell r="D132">
            <v>0</v>
          </cell>
        </row>
        <row r="133">
          <cell r="A133" t="str">
            <v>03.01.320</v>
          </cell>
          <cell r="B133" t="str">
            <v>REMOÇÃO DE TRANSFORMADOR DE POTÊNCIA</v>
          </cell>
          <cell r="C133" t="str">
            <v>Un</v>
          </cell>
          <cell r="D133">
            <v>91.7</v>
          </cell>
          <cell r="E133">
            <v>73.36</v>
          </cell>
          <cell r="F133" t="str">
            <v>SEDUC</v>
          </cell>
        </row>
        <row r="134">
          <cell r="A134" t="str">
            <v/>
          </cell>
          <cell r="D134">
            <v>0</v>
          </cell>
        </row>
        <row r="135">
          <cell r="A135" t="str">
            <v>03.01.500</v>
          </cell>
          <cell r="B135" t="str">
            <v>RETIRADA DE TAPETE/CARPETE COLADO.</v>
          </cell>
          <cell r="C135" t="str">
            <v>m2</v>
          </cell>
          <cell r="D135">
            <v>0.48750000000000004</v>
          </cell>
          <cell r="E135">
            <v>0.39</v>
          </cell>
          <cell r="F135" t="str">
            <v>SEDUC</v>
          </cell>
        </row>
        <row r="136">
          <cell r="A136" t="str">
            <v/>
          </cell>
          <cell r="D136">
            <v>0</v>
          </cell>
        </row>
        <row r="137">
          <cell r="A137" t="str">
            <v>03.01.510</v>
          </cell>
          <cell r="B137" t="str">
            <v>RETIRADA DE REVESTIMENTO EM LAMINADO.</v>
          </cell>
          <cell r="C137" t="str">
            <v>m2</v>
          </cell>
          <cell r="D137">
            <v>22.425000000000001</v>
          </cell>
          <cell r="E137">
            <v>17.940000000000001</v>
          </cell>
          <cell r="F137" t="str">
            <v>SEDUC</v>
          </cell>
        </row>
        <row r="138">
          <cell r="A138" t="str">
            <v/>
          </cell>
          <cell r="D138">
            <v>0</v>
          </cell>
        </row>
        <row r="139">
          <cell r="A139" t="str">
            <v>03.01.511</v>
          </cell>
          <cell r="B139" t="str">
            <v>RETIRADA DE DUTO DE AR CONDICIONADO</v>
          </cell>
          <cell r="C139" t="str">
            <v>m</v>
          </cell>
          <cell r="D139">
            <v>10.975</v>
          </cell>
          <cell r="E139">
            <v>8.7799999999999994</v>
          </cell>
          <cell r="F139" t="str">
            <v>SEDUC</v>
          </cell>
        </row>
        <row r="140">
          <cell r="A140" t="str">
            <v/>
          </cell>
          <cell r="D140">
            <v>0</v>
          </cell>
        </row>
        <row r="141">
          <cell r="A141" t="str">
            <v>03.02.010</v>
          </cell>
          <cell r="B141" t="str">
            <v>ROÇO COM ESTROVENGA, INCLUSIVE AMONTOAMENTO.</v>
          </cell>
          <cell r="C141" t="str">
            <v>m2</v>
          </cell>
          <cell r="D141">
            <v>0.36249999999999999</v>
          </cell>
          <cell r="E141">
            <v>0.28999999999999998</v>
          </cell>
          <cell r="F141" t="str">
            <v>EMLURB</v>
          </cell>
        </row>
        <row r="142">
          <cell r="A142" t="str">
            <v/>
          </cell>
          <cell r="D142">
            <v>0</v>
          </cell>
        </row>
        <row r="143">
          <cell r="A143" t="str">
            <v>03.02.020</v>
          </cell>
          <cell r="B143" t="str">
            <v>CAPINACAO E LIMPEZA SUPERFICIAL DO TERRENO.</v>
          </cell>
          <cell r="C143" t="str">
            <v>m2</v>
          </cell>
          <cell r="D143">
            <v>1.5249999999999999</v>
          </cell>
          <cell r="E143">
            <v>1.22</v>
          </cell>
          <cell r="F143" t="str">
            <v>EMLURB</v>
          </cell>
        </row>
        <row r="144">
          <cell r="A144" t="str">
            <v/>
          </cell>
          <cell r="D144">
            <v>0</v>
          </cell>
        </row>
        <row r="145">
          <cell r="A145" t="str">
            <v>03.02.030</v>
          </cell>
          <cell r="B145" t="str">
            <v>RASPAGEM E LIMPEZA DO TERRENO.</v>
          </cell>
          <cell r="C145" t="str">
            <v>m2</v>
          </cell>
          <cell r="D145">
            <v>2.4500000000000002</v>
          </cell>
          <cell r="E145">
            <v>1.96</v>
          </cell>
          <cell r="F145" t="str">
            <v>EMLURB</v>
          </cell>
        </row>
        <row r="146">
          <cell r="A146" t="str">
            <v/>
          </cell>
          <cell r="D146">
            <v>0</v>
          </cell>
        </row>
        <row r="147">
          <cell r="A147" t="str">
            <v>03.02.040</v>
          </cell>
          <cell r="B147" t="str">
            <v>DESTOCAMENTO RASO DE RAIZES DE PEQUENO PORTE COM RASPAGEM, LIMPEZA DO TERRENO E QUEIMA DO MATERIAL.</v>
          </cell>
          <cell r="C147" t="str">
            <v>m2</v>
          </cell>
          <cell r="D147">
            <v>3.4874999999999998</v>
          </cell>
          <cell r="E147">
            <v>2.79</v>
          </cell>
          <cell r="F147" t="str">
            <v>EMLURB</v>
          </cell>
        </row>
        <row r="148">
          <cell r="A148" t="str">
            <v/>
          </cell>
          <cell r="D148">
            <v>0</v>
          </cell>
        </row>
        <row r="149">
          <cell r="A149" t="str">
            <v>03.02.050</v>
          </cell>
          <cell r="B149" t="str">
            <v>DESMATAMENTO E DESTOCAMENTO MECANICOS DE ARVORES DE DIAMETRO INFERIOR A 0,15 M, E LIMPEZA DO TERRENO.</v>
          </cell>
          <cell r="C149" t="str">
            <v>m2</v>
          </cell>
          <cell r="D149">
            <v>0.875</v>
          </cell>
          <cell r="E149">
            <v>0.7</v>
          </cell>
          <cell r="F149" t="str">
            <v>EMLURB</v>
          </cell>
        </row>
        <row r="150">
          <cell r="A150" t="str">
            <v/>
          </cell>
          <cell r="D150">
            <v>0</v>
          </cell>
        </row>
        <row r="151">
          <cell r="A151" t="str">
            <v>03.02.060</v>
          </cell>
          <cell r="B151" t="str">
            <v>TOMBAMENTO MECANICO DE ARVORES COM DIAMETRO DE 0,15 A 0,30 M, INCLUSIVE O DESTOCAMENTO E LIMPEZA DO LOCAL.</v>
          </cell>
          <cell r="C151" t="str">
            <v>Un</v>
          </cell>
          <cell r="D151">
            <v>97.925000000000011</v>
          </cell>
          <cell r="E151">
            <v>78.34</v>
          </cell>
          <cell r="F151" t="str">
            <v>EMLURB</v>
          </cell>
        </row>
        <row r="152">
          <cell r="A152" t="str">
            <v/>
          </cell>
          <cell r="D152">
            <v>0</v>
          </cell>
        </row>
        <row r="153">
          <cell r="A153" t="str">
            <v>03.02.070</v>
          </cell>
          <cell r="B153" t="str">
            <v>TOMBAMENTO MECANICO DE ARVORES COM DIAMETRO MAIOR QUE 0,30 M, INCLUSIVE O DESTOCAMENTO E LIMPEZA DO LOCAL.</v>
          </cell>
          <cell r="C153" t="str">
            <v>Un</v>
          </cell>
          <cell r="D153">
            <v>142.27499999999998</v>
          </cell>
          <cell r="E153">
            <v>113.82</v>
          </cell>
          <cell r="F153" t="str">
            <v>EMLURB</v>
          </cell>
        </row>
        <row r="154">
          <cell r="A154" t="str">
            <v/>
          </cell>
          <cell r="D154">
            <v>0</v>
          </cell>
        </row>
        <row r="155">
          <cell r="A155" t="str">
            <v>03.03.010</v>
          </cell>
          <cell r="B155" t="str">
            <v>BARRACAO PARA DEPOSITO EM TABUAS, COM PISO EM ARGAMASSA DE CIMENTO E AREIA, TRACO 1 6.</v>
          </cell>
          <cell r="C155" t="str">
            <v>m2</v>
          </cell>
          <cell r="D155">
            <v>335.57499999999999</v>
          </cell>
          <cell r="E155">
            <v>268.45999999999998</v>
          </cell>
          <cell r="F155" t="str">
            <v>EMLURB</v>
          </cell>
        </row>
        <row r="156">
          <cell r="A156" t="str">
            <v/>
          </cell>
          <cell r="D156">
            <v>0</v>
          </cell>
        </row>
        <row r="157">
          <cell r="A157" t="str">
            <v>03.03.020</v>
          </cell>
          <cell r="B157" t="str">
            <v>BARRACAO PARA ESCRITORIO EM CHAPAS DE MADEIRA COMPENSADA , COM PISO EM ARGAMASSA DE CIMENTO E AREIA, TRACO 1 6</v>
          </cell>
          <cell r="C157" t="str">
            <v>m2</v>
          </cell>
          <cell r="D157">
            <v>296.53749999999997</v>
          </cell>
          <cell r="E157">
            <v>237.23</v>
          </cell>
          <cell r="F157" t="str">
            <v>EMLURB</v>
          </cell>
        </row>
        <row r="158">
          <cell r="A158" t="str">
            <v/>
          </cell>
          <cell r="D158">
            <v>0</v>
          </cell>
        </row>
        <row r="159">
          <cell r="A159" t="str">
            <v>03.03.030</v>
          </cell>
          <cell r="B159" t="str">
            <v>FORNECIMENTO E ASSENTAMENTO DE TAPUME SIMPLES EM TABUAS.</v>
          </cell>
          <cell r="C159" t="str">
            <v>m2</v>
          </cell>
          <cell r="D159">
            <v>36.924999999999997</v>
          </cell>
          <cell r="E159">
            <v>29.54</v>
          </cell>
          <cell r="F159" t="str">
            <v>EMLURB</v>
          </cell>
        </row>
        <row r="160">
          <cell r="A160" t="str">
            <v/>
          </cell>
          <cell r="D160">
            <v>0</v>
          </cell>
        </row>
        <row r="161">
          <cell r="A161" t="str">
            <v>03.03.040</v>
          </cell>
          <cell r="B161" t="str">
            <v>FORNECIMENTO E ASSENTAMENTO DE TAPUME EM CHAPAS DE MADEIRA COMPENSADA DE 6 MM.</v>
          </cell>
          <cell r="C161" t="str">
            <v>m2</v>
          </cell>
          <cell r="D161">
            <v>35.287500000000001</v>
          </cell>
          <cell r="E161">
            <v>28.23</v>
          </cell>
          <cell r="F161" t="str">
            <v>EMLURB</v>
          </cell>
        </row>
        <row r="162">
          <cell r="A162" t="str">
            <v/>
          </cell>
          <cell r="D162">
            <v>0</v>
          </cell>
        </row>
        <row r="163">
          <cell r="A163" t="str">
            <v>03.03.042</v>
          </cell>
          <cell r="B163" t="str">
            <v>ASSENTAMENTO DE TAPUME EM CHAPAS DE MADEIRA COMPENSADA - APENAS  MÃO-DE-OBRA</v>
          </cell>
          <cell r="C163" t="str">
            <v>m2</v>
          </cell>
          <cell r="D163">
            <v>11.412500000000001</v>
          </cell>
          <cell r="E163">
            <v>9.1300000000000008</v>
          </cell>
          <cell r="F163" t="str">
            <v>SEDUC</v>
          </cell>
        </row>
        <row r="164">
          <cell r="A164" t="str">
            <v/>
          </cell>
          <cell r="D164">
            <v>0</v>
          </cell>
        </row>
        <row r="165">
          <cell r="A165" t="str">
            <v>03.03.043</v>
          </cell>
          <cell r="B165" t="str">
            <v xml:space="preserve"> FORNECIMENTO E ASSENTAMENTO DE TAPUMES EM CHAPA OSB ESPESSURA 8MM</v>
          </cell>
          <cell r="C165" t="str">
            <v>m2</v>
          </cell>
          <cell r="D165">
            <v>44.3</v>
          </cell>
          <cell r="E165">
            <v>35.44</v>
          </cell>
          <cell r="F165" t="str">
            <v>SEDUC</v>
          </cell>
        </row>
        <row r="166">
          <cell r="A166" t="str">
            <v/>
          </cell>
          <cell r="D166">
            <v>0</v>
          </cell>
        </row>
        <row r="167">
          <cell r="A167" t="str">
            <v>03.03.045</v>
          </cell>
          <cell r="B167" t="str">
            <v>FORNECIMENTO E MONTAGEM DE TELA DE SINALIZACAO LARANJA(H=1,2M) FIXADA EM MONTAN TES DE FERRO DE 1/2 POL. OU EM BARROTES DE MADEIRA 3X3 POL. COLOCADOS SOBRE BASE DE CONCRETO TRACO 1:4:8 , ESPACADOS A CADA 2 M, INCLUSIVE POSTERIOR RETIRADA E REAPROVEITAMENT</v>
          </cell>
          <cell r="C167" t="str">
            <v>m</v>
          </cell>
          <cell r="D167">
            <v>7.6624999999999996</v>
          </cell>
          <cell r="E167">
            <v>6.13</v>
          </cell>
          <cell r="F167" t="str">
            <v>EMLURB</v>
          </cell>
        </row>
        <row r="168">
          <cell r="A168" t="str">
            <v/>
          </cell>
          <cell r="D168">
            <v>0</v>
          </cell>
        </row>
        <row r="169">
          <cell r="A169" t="str">
            <v>03.03.050</v>
          </cell>
          <cell r="B169" t="str">
            <v>FORNECIMENTO DE TAPUME DE SINALIZACAO (MOD. AV-41/2000).</v>
          </cell>
          <cell r="C169" t="str">
            <v>Un</v>
          </cell>
          <cell r="D169">
            <v>425</v>
          </cell>
          <cell r="E169">
            <v>340</v>
          </cell>
          <cell r="F169" t="str">
            <v>EMLURB</v>
          </cell>
        </row>
        <row r="170">
          <cell r="A170" t="str">
            <v/>
          </cell>
          <cell r="D170">
            <v>0</v>
          </cell>
        </row>
        <row r="171">
          <cell r="A171" t="str">
            <v>03.03.051</v>
          </cell>
          <cell r="B171" t="str">
            <v>LOCAÇÃO DE CONTAINER DEPÓSITO 6,00X2,40M SEM BANHEIRO.</v>
          </cell>
          <cell r="C171" t="str">
            <v>Mês</v>
          </cell>
          <cell r="D171">
            <v>729.16250000000002</v>
          </cell>
          <cell r="E171">
            <v>583.33000000000004</v>
          </cell>
          <cell r="F171" t="str">
            <v>SEDUC</v>
          </cell>
        </row>
        <row r="172">
          <cell r="A172" t="str">
            <v/>
          </cell>
          <cell r="D172">
            <v>0</v>
          </cell>
        </row>
        <row r="173">
          <cell r="A173" t="str">
            <v>03.03.052</v>
          </cell>
          <cell r="B173" t="str">
            <v>LOCAÇÃO DE CONTAINER VESTIÁRIO 6,00 X 2,40M SEM BANHEIRO.</v>
          </cell>
          <cell r="C173" t="str">
            <v>Mês</v>
          </cell>
          <cell r="D173">
            <v>770.83749999999998</v>
          </cell>
          <cell r="E173">
            <v>616.66999999999996</v>
          </cell>
          <cell r="F173" t="str">
            <v>SEDUC</v>
          </cell>
        </row>
        <row r="174">
          <cell r="A174" t="str">
            <v/>
          </cell>
          <cell r="D174">
            <v>0</v>
          </cell>
        </row>
        <row r="175">
          <cell r="A175" t="str">
            <v>03.03.053</v>
          </cell>
          <cell r="B175" t="str">
            <v>MOBILIZAÇÃO E DESMOBILIZAÇÃO DE CONTAINER.</v>
          </cell>
          <cell r="C175" t="str">
            <v>Un</v>
          </cell>
          <cell r="D175">
            <v>1000</v>
          </cell>
          <cell r="E175">
            <v>800</v>
          </cell>
          <cell r="F175" t="str">
            <v>SEDUC</v>
          </cell>
        </row>
        <row r="176">
          <cell r="A176" t="str">
            <v/>
          </cell>
          <cell r="D176">
            <v>0</v>
          </cell>
        </row>
        <row r="177">
          <cell r="A177" t="str">
            <v>03.03.055</v>
          </cell>
          <cell r="B177" t="str">
            <v>FORNECIMENTO DE CAVALETE DE OBRA (MOD. AV-42/ 2000).</v>
          </cell>
          <cell r="C177" t="str">
            <v>Un</v>
          </cell>
          <cell r="D177">
            <v>362.5</v>
          </cell>
          <cell r="E177">
            <v>290</v>
          </cell>
          <cell r="F177" t="str">
            <v>EMLURB</v>
          </cell>
        </row>
        <row r="178">
          <cell r="A178" t="str">
            <v/>
          </cell>
          <cell r="D178">
            <v>0</v>
          </cell>
        </row>
        <row r="179">
          <cell r="A179" t="str">
            <v>03.03.057</v>
          </cell>
          <cell r="B179" t="str">
            <v>LOCACAO DIARIA DE CAVALETE DE OBRA (MOD. AV- 42/2000)</v>
          </cell>
          <cell r="C179" t="str">
            <v>Un</v>
          </cell>
          <cell r="D179">
            <v>3.625</v>
          </cell>
          <cell r="E179">
            <v>2.9</v>
          </cell>
          <cell r="F179" t="str">
            <v>EMLURB</v>
          </cell>
        </row>
        <row r="180">
          <cell r="A180" t="str">
            <v/>
          </cell>
          <cell r="D180">
            <v>0</v>
          </cell>
        </row>
        <row r="181">
          <cell r="A181" t="str">
            <v>03.03.060</v>
          </cell>
          <cell r="B181" t="str">
            <v>FORNECIMENTO DE BARREIRA MOVEL DOBRAVEL (MOD. AV-40/2000).</v>
          </cell>
          <cell r="C181" t="str">
            <v>Un</v>
          </cell>
          <cell r="D181">
            <v>375</v>
          </cell>
          <cell r="E181">
            <v>300</v>
          </cell>
          <cell r="F181" t="str">
            <v>EMLURB</v>
          </cell>
        </row>
        <row r="182">
          <cell r="A182" t="str">
            <v/>
          </cell>
          <cell r="D182">
            <v>0</v>
          </cell>
        </row>
        <row r="183">
          <cell r="A183" t="str">
            <v>03.03.070</v>
          </cell>
          <cell r="B183" t="str">
            <v>INSTALACAO DE GAMBIARRA PARA SINALIZACAO, COM 20 M, INCLUINDO LAMPADA, BOCAL E BALDE A CADA 2 M.</v>
          </cell>
          <cell r="C183" t="str">
            <v>Un</v>
          </cell>
          <cell r="D183">
            <v>36.349999999999994</v>
          </cell>
          <cell r="E183">
            <v>29.08</v>
          </cell>
          <cell r="F183" t="str">
            <v>EMLURB</v>
          </cell>
        </row>
        <row r="184">
          <cell r="A184" t="str">
            <v/>
          </cell>
          <cell r="D184">
            <v>0</v>
          </cell>
        </row>
        <row r="185">
          <cell r="A185" t="str">
            <v>03.03.080</v>
          </cell>
          <cell r="B185" t="str">
            <v>VIGIA NOTURNO.</v>
          </cell>
          <cell r="C185" t="str">
            <v>H</v>
          </cell>
          <cell r="D185">
            <v>7.3375000000000004</v>
          </cell>
          <cell r="E185">
            <v>5.87</v>
          </cell>
          <cell r="F185" t="str">
            <v>EMLURB</v>
          </cell>
        </row>
        <row r="186">
          <cell r="A186" t="str">
            <v/>
          </cell>
          <cell r="D186">
            <v>0</v>
          </cell>
        </row>
        <row r="187">
          <cell r="A187" t="str">
            <v>03.03.090</v>
          </cell>
          <cell r="B187" t="str">
            <v>FORNECIMENTO E ASSENTAMENTO DE PLACA DA OBRA. (MOD.AV-43/2000).</v>
          </cell>
          <cell r="C187" t="str">
            <v>m2</v>
          </cell>
          <cell r="D187">
            <v>197.71249999999998</v>
          </cell>
          <cell r="E187">
            <v>158.16999999999999</v>
          </cell>
          <cell r="F187" t="str">
            <v>EMLURB</v>
          </cell>
        </row>
        <row r="188">
          <cell r="A188" t="str">
            <v/>
          </cell>
          <cell r="D188">
            <v>0</v>
          </cell>
        </row>
        <row r="189">
          <cell r="A189" t="str">
            <v>03.03.092</v>
          </cell>
          <cell r="B189" t="str">
            <v>REMANEJAMENTO (RETIRADA E MONTAGEM) DE TAPUME EXISTENTE DE CHAPA DE MADEIRA COMPENSADA DE 6MM.</v>
          </cell>
          <cell r="C189" t="str">
            <v>m2</v>
          </cell>
          <cell r="D189">
            <v>17.137500000000003</v>
          </cell>
          <cell r="E189">
            <v>13.71</v>
          </cell>
          <cell r="F189" t="str">
            <v>SEDUC</v>
          </cell>
        </row>
        <row r="190">
          <cell r="A190" t="str">
            <v/>
          </cell>
          <cell r="D190">
            <v>0</v>
          </cell>
        </row>
        <row r="191">
          <cell r="A191" t="str">
            <v>03.03.093</v>
          </cell>
          <cell r="B191" t="str">
            <v>RETIRADA DE TAPUMES</v>
          </cell>
          <cell r="C191" t="str">
            <v>m2</v>
          </cell>
          <cell r="D191">
            <v>5.7125000000000004</v>
          </cell>
          <cell r="E191">
            <v>4.57</v>
          </cell>
          <cell r="F191" t="str">
            <v>SEDUC</v>
          </cell>
        </row>
        <row r="192">
          <cell r="A192" t="str">
            <v/>
          </cell>
          <cell r="D192">
            <v>0</v>
          </cell>
        </row>
        <row r="193">
          <cell r="A193" t="str">
            <v>03.03.100</v>
          </cell>
          <cell r="B193" t="str">
            <v>INSTALAÇÕES PROVISÓRIAS - ESCOLAS LOCALIZADAS NO INTERIOR DE PERNAMBUCO</v>
          </cell>
          <cell r="C193" t="str">
            <v>Mês</v>
          </cell>
          <cell r="D193">
            <v>3846.1875</v>
          </cell>
          <cell r="E193">
            <v>3076.95</v>
          </cell>
          <cell r="F193" t="str">
            <v>SEDUC</v>
          </cell>
        </row>
        <row r="194">
          <cell r="A194" t="str">
            <v/>
          </cell>
          <cell r="D194">
            <v>0</v>
          </cell>
        </row>
        <row r="195">
          <cell r="A195" t="str">
            <v>03.03.110</v>
          </cell>
          <cell r="B195" t="str">
            <v>INSTALAÇÕES PROVISÓRIAS - ESCOLAS LOCALIZADAS NA REGIÃO METROPOLITANA DO RECIFE.</v>
          </cell>
          <cell r="C195" t="str">
            <v>Mês</v>
          </cell>
          <cell r="D195">
            <v>1442.3125</v>
          </cell>
          <cell r="E195">
            <v>1153.8499999999999</v>
          </cell>
          <cell r="F195" t="str">
            <v>SEDUC</v>
          </cell>
        </row>
        <row r="196">
          <cell r="A196" t="str">
            <v/>
          </cell>
          <cell r="D196">
            <v>0</v>
          </cell>
        </row>
        <row r="197">
          <cell r="A197" t="str">
            <v>03.04.010</v>
          </cell>
          <cell r="B197" t="str">
            <v>LOCACAO DE OBRAS E DEMARCACAO PARA ABERTURA DE VALAS PARA FUNDACOES.</v>
          </cell>
          <cell r="C197" t="str">
            <v>m2</v>
          </cell>
          <cell r="D197">
            <v>3.75</v>
          </cell>
          <cell r="E197">
            <v>3</v>
          </cell>
          <cell r="F197" t="str">
            <v>EMLURB</v>
          </cell>
        </row>
        <row r="198">
          <cell r="A198" t="str">
            <v/>
          </cell>
          <cell r="D198">
            <v>0</v>
          </cell>
        </row>
        <row r="199">
          <cell r="A199" t="str">
            <v>03.05.010</v>
          </cell>
          <cell r="B199" t="str">
            <v>LIMPEZA DE SUPERFICIES COM ACIDO MURIATICO EM AGUA NA PROPORCAO 1 6 E SOLUCAO NEUTRALIZADORA DE AMONIA 1 4</v>
          </cell>
          <cell r="C199" t="str">
            <v>m2</v>
          </cell>
          <cell r="D199">
            <v>3.7624999999999997</v>
          </cell>
          <cell r="E199">
            <v>3.01</v>
          </cell>
          <cell r="F199" t="str">
            <v>EMLURB</v>
          </cell>
        </row>
        <row r="200">
          <cell r="A200" t="str">
            <v/>
          </cell>
          <cell r="D200">
            <v>0</v>
          </cell>
        </row>
        <row r="201">
          <cell r="A201" t="str">
            <v>03.05.020</v>
          </cell>
          <cell r="B201" t="str">
            <v>ESCOVACAO DE SUPERFICIES EM ALVENARIA,CONCRETO OU FERRAGENS PARA RETIRADA DE SUBSTRATO COM UTILIZACAO DE ESCOVA RETANGULAR COM CERDAS DE ACO</v>
          </cell>
          <cell r="C201" t="str">
            <v>m2</v>
          </cell>
          <cell r="D201">
            <v>3.55</v>
          </cell>
          <cell r="E201">
            <v>2.84</v>
          </cell>
          <cell r="F201" t="str">
            <v>EMLURB</v>
          </cell>
        </row>
        <row r="202">
          <cell r="A202" t="str">
            <v/>
          </cell>
          <cell r="D202">
            <v>0</v>
          </cell>
        </row>
        <row r="203">
          <cell r="A203" t="str">
            <v>03.07.010</v>
          </cell>
          <cell r="B203" t="str">
            <v>EXECUÇÃO DOS SERVIÇOS DE CONTROLE DE CUPINS EM SOLOS PAVIMENTADOS ATRAVÉS DO TRATAMENTO DE BARREIRA QUÍMICA COM INJEÇÃO UTILIZANDO UM DOS PRODUTOS PERTENCENTES AO GRUPO FENIL PIRAZOL CONTENDO O PRINCÍPIO ATIVO FIPRONIL,  SENDO ESTE EXECUTADO ATRAVÉS DE PE</v>
          </cell>
          <cell r="C203" t="str">
            <v>m</v>
          </cell>
          <cell r="D203">
            <v>13.462499999999999</v>
          </cell>
          <cell r="E203">
            <v>10.77</v>
          </cell>
          <cell r="F203" t="str">
            <v>SEDUC</v>
          </cell>
        </row>
        <row r="204">
          <cell r="A204" t="str">
            <v/>
          </cell>
          <cell r="D204">
            <v>0</v>
          </cell>
        </row>
        <row r="205">
          <cell r="A205" t="str">
            <v>03.07.020</v>
          </cell>
          <cell r="B205" t="str">
            <v>EXECUÇÃO DOS SERVIÇOS DE CONTROLE DE CUPINS EM SOLOS NÃO PAVIMENTADOS ATRAVÉS DO TRATAMENTO DE BARREIRA QUÍMICA COM INJEÇÃO UTILIZANDO UM DOS PRODUTOS PERTENCENTES AO GRUPO FENIL PIRAZOL CONTENDO O PRINCÍPIO ATIVO FIPRONIL,  SENDO ESTE EXECUTADO EM VALETA</v>
          </cell>
          <cell r="C205" t="str">
            <v>m</v>
          </cell>
          <cell r="D205">
            <v>13.462499999999999</v>
          </cell>
          <cell r="E205">
            <v>10.77</v>
          </cell>
          <cell r="F205" t="str">
            <v>SEDUC</v>
          </cell>
        </row>
        <row r="206">
          <cell r="A206" t="str">
            <v/>
          </cell>
          <cell r="D206">
            <v>0</v>
          </cell>
        </row>
        <row r="207">
          <cell r="A207" t="str">
            <v>03.07.030</v>
          </cell>
          <cell r="B207" t="str">
            <v>EXECUÇÃO DOS SERVIÇOS DE CONTROLE DE CUPINS ATRAVÉS DO TRATAMENTO DE ARVORES COM INJEÇÃO UTILIZANDO UM DOS PRODUTOS PERTENCENTES AO GRUPO FENIL PIRAZOL CONTENDO O PRINCÍPIO ATIVO FIPRONIL. CONFORME TERMO DE REFERÊNCIA</v>
          </cell>
          <cell r="C207" t="str">
            <v>Un</v>
          </cell>
          <cell r="D207">
            <v>48.075000000000003</v>
          </cell>
          <cell r="E207">
            <v>38.46</v>
          </cell>
          <cell r="F207" t="str">
            <v>SEDUC</v>
          </cell>
        </row>
        <row r="208">
          <cell r="A208" t="str">
            <v/>
          </cell>
          <cell r="D208">
            <v>0</v>
          </cell>
        </row>
        <row r="209">
          <cell r="A209" t="str">
            <v>04.00.000</v>
          </cell>
          <cell r="B209" t="str">
            <v>CARGA E TRANSPORTE MANUAL E MECANICO</v>
          </cell>
          <cell r="D209">
            <v>0</v>
          </cell>
        </row>
        <row r="210">
          <cell r="A210" t="str">
            <v/>
          </cell>
          <cell r="D210">
            <v>0</v>
          </cell>
        </row>
        <row r="211">
          <cell r="A211" t="str">
            <v>04.01.010</v>
          </cell>
          <cell r="B211" t="str">
            <v>CARGA E DESCARGA MANUAIS DE TERRA DE UM CAMINHAO CARROCERIA.</v>
          </cell>
          <cell r="C211" t="str">
            <v>m3</v>
          </cell>
          <cell r="D211">
            <v>5.5</v>
          </cell>
          <cell r="E211">
            <v>4.4000000000000004</v>
          </cell>
          <cell r="F211" t="str">
            <v>EMLURB</v>
          </cell>
        </row>
        <row r="212">
          <cell r="A212" t="str">
            <v/>
          </cell>
          <cell r="D212">
            <v>0</v>
          </cell>
        </row>
        <row r="213">
          <cell r="A213" t="str">
            <v>04.01.020</v>
          </cell>
          <cell r="B213" t="str">
            <v>CARGA E DESCARGA MANUAIS DE TERRA DE UM CAMINHAO CARROCERIA ( SERVICO NOTURNO ).</v>
          </cell>
          <cell r="C213" t="str">
            <v>m3</v>
          </cell>
          <cell r="D213">
            <v>6.6000000000000005</v>
          </cell>
          <cell r="E213">
            <v>5.28</v>
          </cell>
          <cell r="F213" t="str">
            <v>EMLURB</v>
          </cell>
        </row>
        <row r="214">
          <cell r="A214" t="str">
            <v/>
          </cell>
          <cell r="D214">
            <v>0</v>
          </cell>
        </row>
        <row r="215">
          <cell r="A215" t="str">
            <v>04.01.030</v>
          </cell>
          <cell r="B215" t="str">
            <v>CARGA MANUAL DE TERRA EM CAMINHAO BASCULANTE.</v>
          </cell>
          <cell r="C215" t="str">
            <v>m3</v>
          </cell>
          <cell r="D215">
            <v>4.5875000000000004</v>
          </cell>
          <cell r="E215">
            <v>3.67</v>
          </cell>
          <cell r="F215" t="str">
            <v>EMLURB</v>
          </cell>
        </row>
        <row r="216">
          <cell r="A216" t="str">
            <v/>
          </cell>
          <cell r="D216">
            <v>0</v>
          </cell>
        </row>
        <row r="217">
          <cell r="A217" t="str">
            <v>04.01.040</v>
          </cell>
          <cell r="B217" t="str">
            <v>CARGA MECANICA DE TERRA EM CAMINHAO BASCULANTE OU CARROCERIA.</v>
          </cell>
          <cell r="C217" t="str">
            <v>m3</v>
          </cell>
          <cell r="D217">
            <v>1.75</v>
          </cell>
          <cell r="E217">
            <v>1.4</v>
          </cell>
          <cell r="F217" t="str">
            <v>EMLURB</v>
          </cell>
        </row>
        <row r="218">
          <cell r="A218" t="str">
            <v/>
          </cell>
          <cell r="D218">
            <v>0</v>
          </cell>
        </row>
        <row r="219">
          <cell r="A219" t="str">
            <v>04.01.050</v>
          </cell>
          <cell r="B219" t="str">
            <v>CARGA MECANICA DE PRE-MISTURADO,INCLUINDO ESPALHAMENTO DO MESMO EM CIMA DO CAMINHAO.</v>
          </cell>
          <cell r="C219" t="str">
            <v>m3</v>
          </cell>
          <cell r="D219">
            <v>4.9000000000000004</v>
          </cell>
          <cell r="E219">
            <v>3.92</v>
          </cell>
          <cell r="F219" t="str">
            <v>EMLURB</v>
          </cell>
        </row>
        <row r="220">
          <cell r="A220" t="str">
            <v/>
          </cell>
          <cell r="D220">
            <v>0</v>
          </cell>
        </row>
        <row r="221">
          <cell r="A221" t="str">
            <v>04.01.060</v>
          </cell>
          <cell r="B221" t="str">
            <v>CARGA MECANICA DE PRE-MISTURADO,INCLUINDO ESPALHAMENTO DO MESMO EM CIMA DO CAMINHAO (SERVICO NOTURNO).</v>
          </cell>
          <cell r="C221" t="str">
            <v>m3</v>
          </cell>
          <cell r="D221">
            <v>5.15</v>
          </cell>
          <cell r="E221">
            <v>4.12</v>
          </cell>
          <cell r="F221" t="str">
            <v>EMLURB</v>
          </cell>
        </row>
        <row r="222">
          <cell r="A222" t="str">
            <v/>
          </cell>
          <cell r="D222">
            <v>0</v>
          </cell>
        </row>
        <row r="223">
          <cell r="A223" t="str">
            <v>04.02.010</v>
          </cell>
          <cell r="B223" t="str">
            <v>TRANSPORTE DE MATERIAL COM D.M.T. 1 KM.</v>
          </cell>
          <cell r="C223" t="str">
            <v>m3</v>
          </cell>
          <cell r="D223">
            <v>2.7250000000000001</v>
          </cell>
          <cell r="E223">
            <v>2.1800000000000002</v>
          </cell>
          <cell r="F223" t="str">
            <v>EMLURB</v>
          </cell>
        </row>
        <row r="224">
          <cell r="A224" t="str">
            <v/>
          </cell>
          <cell r="D224">
            <v>0</v>
          </cell>
        </row>
        <row r="225">
          <cell r="A225" t="str">
            <v>04.02.020</v>
          </cell>
          <cell r="B225" t="str">
            <v>TRANSPORTE DE MATERIAL COM D.M.T. 2 KM.</v>
          </cell>
          <cell r="C225" t="str">
            <v>m3</v>
          </cell>
          <cell r="D225">
            <v>3.6749999999999998</v>
          </cell>
          <cell r="E225">
            <v>2.94</v>
          </cell>
          <cell r="F225" t="str">
            <v>EMLURB</v>
          </cell>
        </row>
        <row r="226">
          <cell r="A226" t="str">
            <v/>
          </cell>
          <cell r="D226">
            <v>0</v>
          </cell>
        </row>
        <row r="227">
          <cell r="A227" t="str">
            <v>04.02.030</v>
          </cell>
          <cell r="B227" t="str">
            <v>TRANSPORTE DE MATERIAL COM D.M.T. 4 KM.</v>
          </cell>
          <cell r="C227" t="str">
            <v>m3</v>
          </cell>
          <cell r="D227">
            <v>5.5750000000000002</v>
          </cell>
          <cell r="E227">
            <v>4.46</v>
          </cell>
          <cell r="F227" t="str">
            <v>EMLURB</v>
          </cell>
        </row>
        <row r="228">
          <cell r="A228" t="str">
            <v/>
          </cell>
          <cell r="D228">
            <v>0</v>
          </cell>
        </row>
        <row r="229">
          <cell r="A229" t="str">
            <v>04.02.040</v>
          </cell>
          <cell r="B229" t="str">
            <v>TRANSPORTE DE MATERIAL COM D.M.T. 6 KM.</v>
          </cell>
          <cell r="C229" t="str">
            <v>m3</v>
          </cell>
          <cell r="D229">
            <v>7.4875000000000007</v>
          </cell>
          <cell r="E229">
            <v>5.99</v>
          </cell>
          <cell r="F229" t="str">
            <v>EMLURB</v>
          </cell>
        </row>
        <row r="230">
          <cell r="A230" t="str">
            <v/>
          </cell>
          <cell r="D230">
            <v>0</v>
          </cell>
        </row>
        <row r="231">
          <cell r="A231" t="str">
            <v>04.02.050</v>
          </cell>
          <cell r="B231" t="str">
            <v>TRANSPORTE DE MATERIAL COM D.M.T. 8 KM.</v>
          </cell>
          <cell r="C231" t="str">
            <v>m3</v>
          </cell>
          <cell r="D231">
            <v>9.4250000000000007</v>
          </cell>
          <cell r="E231">
            <v>7.54</v>
          </cell>
          <cell r="F231" t="str">
            <v>EMLURB</v>
          </cell>
        </row>
        <row r="232">
          <cell r="A232" t="str">
            <v/>
          </cell>
          <cell r="D232">
            <v>0</v>
          </cell>
        </row>
        <row r="233">
          <cell r="A233" t="str">
            <v>04.02.060</v>
          </cell>
          <cell r="B233" t="str">
            <v>TRANSPORTE DE MATERIAL COM D.M.T. 10 KM.</v>
          </cell>
          <cell r="C233" t="str">
            <v>m3</v>
          </cell>
          <cell r="D233">
            <v>11.274999999999999</v>
          </cell>
          <cell r="E233">
            <v>9.02</v>
          </cell>
          <cell r="F233" t="str">
            <v>EMLURB</v>
          </cell>
        </row>
        <row r="234">
          <cell r="A234" t="str">
            <v/>
          </cell>
          <cell r="D234">
            <v>0</v>
          </cell>
        </row>
        <row r="235">
          <cell r="A235" t="str">
            <v>04.02.070</v>
          </cell>
          <cell r="B235" t="str">
            <v>TRANSPORTE DE MATERIAL COM D.M.T. 12 KM.</v>
          </cell>
          <cell r="C235" t="str">
            <v>m3</v>
          </cell>
          <cell r="D235">
            <v>13.174999999999999</v>
          </cell>
          <cell r="E235">
            <v>10.54</v>
          </cell>
          <cell r="F235" t="str">
            <v>EMLURB</v>
          </cell>
        </row>
        <row r="236">
          <cell r="A236" t="str">
            <v/>
          </cell>
          <cell r="D236">
            <v>0</v>
          </cell>
        </row>
        <row r="237">
          <cell r="A237" t="str">
            <v>04.02.080</v>
          </cell>
          <cell r="B237" t="str">
            <v>TRANSPORTE DE MATERIAL COM D.M.T. 14 KM.</v>
          </cell>
          <cell r="C237" t="str">
            <v>m3</v>
          </cell>
          <cell r="D237">
            <v>15.1</v>
          </cell>
          <cell r="E237">
            <v>12.08</v>
          </cell>
          <cell r="F237" t="str">
            <v>EMLURB</v>
          </cell>
        </row>
        <row r="238">
          <cell r="A238" t="str">
            <v/>
          </cell>
          <cell r="D238">
            <v>0</v>
          </cell>
        </row>
        <row r="239">
          <cell r="A239" t="str">
            <v>04.02.090</v>
          </cell>
          <cell r="B239" t="str">
            <v>TRANSPORTE DE MATERIAL COM D.M.T. 16 KM.</v>
          </cell>
          <cell r="C239" t="str">
            <v>m3</v>
          </cell>
          <cell r="D239">
            <v>16.924999999999997</v>
          </cell>
          <cell r="E239">
            <v>13.54</v>
          </cell>
          <cell r="F239" t="str">
            <v>EMLURB</v>
          </cell>
        </row>
        <row r="240">
          <cell r="A240" t="str">
            <v/>
          </cell>
          <cell r="D240">
            <v>0</v>
          </cell>
        </row>
        <row r="241">
          <cell r="A241" t="str">
            <v>04.02.100</v>
          </cell>
          <cell r="B241" t="str">
            <v>TRANSPORTE DE MATERIAL COM D.M.T. 18 KM.</v>
          </cell>
          <cell r="C241" t="str">
            <v>m3</v>
          </cell>
          <cell r="D241">
            <v>18.850000000000001</v>
          </cell>
          <cell r="E241">
            <v>15.08</v>
          </cell>
          <cell r="F241" t="str">
            <v>EMLURB</v>
          </cell>
        </row>
        <row r="242">
          <cell r="A242" t="str">
            <v/>
          </cell>
          <cell r="D242">
            <v>0</v>
          </cell>
        </row>
        <row r="243">
          <cell r="A243" t="str">
            <v>04.02.110</v>
          </cell>
          <cell r="B243" t="str">
            <v>TRANSPORTE DE MATERIAL COM D.M.T. 20 KM.</v>
          </cell>
          <cell r="C243" t="str">
            <v>m3</v>
          </cell>
          <cell r="D243">
            <v>20.775000000000002</v>
          </cell>
          <cell r="E243">
            <v>16.62</v>
          </cell>
          <cell r="F243" t="str">
            <v>EMLURB</v>
          </cell>
        </row>
        <row r="244">
          <cell r="A244" t="str">
            <v/>
          </cell>
          <cell r="D244">
            <v>0</v>
          </cell>
        </row>
        <row r="245">
          <cell r="A245" t="str">
            <v>04.02.111</v>
          </cell>
          <cell r="B245" t="str">
            <v>TRANSPORTE DE MATERIAL COM D.M.T. 22 KM.</v>
          </cell>
          <cell r="C245" t="str">
            <v>m3</v>
          </cell>
          <cell r="D245">
            <v>22.725000000000001</v>
          </cell>
          <cell r="E245">
            <v>18.18</v>
          </cell>
          <cell r="F245" t="str">
            <v>EMLURB</v>
          </cell>
        </row>
        <row r="246">
          <cell r="A246" t="str">
            <v/>
          </cell>
          <cell r="D246">
            <v>0</v>
          </cell>
        </row>
        <row r="247">
          <cell r="A247" t="str">
            <v>04.02.112</v>
          </cell>
          <cell r="B247" t="str">
            <v>TRANSPORTE DE MATERIAL COM D.M.T. 24 KM.</v>
          </cell>
          <cell r="C247" t="str">
            <v>m3</v>
          </cell>
          <cell r="D247">
            <v>24.625</v>
          </cell>
          <cell r="E247">
            <v>19.7</v>
          </cell>
          <cell r="F247" t="str">
            <v>EMLURB</v>
          </cell>
        </row>
        <row r="248">
          <cell r="A248" t="str">
            <v/>
          </cell>
          <cell r="D248">
            <v>0</v>
          </cell>
        </row>
        <row r="249">
          <cell r="A249" t="str">
            <v>04.02.113</v>
          </cell>
          <cell r="B249" t="str">
            <v>TRANSPORTE DE MATERIAL COM D.M.T. 26 KM.</v>
          </cell>
          <cell r="C249" t="str">
            <v>m3</v>
          </cell>
          <cell r="D249">
            <v>26.537500000000001</v>
          </cell>
          <cell r="E249">
            <v>21.23</v>
          </cell>
          <cell r="F249" t="str">
            <v>EMLURB</v>
          </cell>
        </row>
        <row r="250">
          <cell r="A250" t="str">
            <v/>
          </cell>
          <cell r="D250">
            <v>0</v>
          </cell>
        </row>
        <row r="251">
          <cell r="A251" t="str">
            <v>04.02.114</v>
          </cell>
          <cell r="B251" t="str">
            <v>TRANSPORTE DE MATERIAL COM D.M.T. 28 KM.</v>
          </cell>
          <cell r="C251" t="str">
            <v>m3</v>
          </cell>
          <cell r="D251">
            <v>28.4375</v>
          </cell>
          <cell r="E251">
            <v>22.75</v>
          </cell>
          <cell r="F251" t="str">
            <v>EMLURB</v>
          </cell>
        </row>
        <row r="252">
          <cell r="A252" t="str">
            <v/>
          </cell>
          <cell r="D252">
            <v>0</v>
          </cell>
        </row>
        <row r="253">
          <cell r="A253" t="str">
            <v>04.02.115</v>
          </cell>
          <cell r="B253" t="str">
            <v>TRANSPORTE DE MATERIAL COM D.M.T. 30 KM.</v>
          </cell>
          <cell r="C253" t="str">
            <v>m3</v>
          </cell>
          <cell r="D253">
            <v>30.337499999999999</v>
          </cell>
          <cell r="E253">
            <v>24.27</v>
          </cell>
          <cell r="F253" t="str">
            <v>EMLURB</v>
          </cell>
        </row>
        <row r="254">
          <cell r="A254" t="str">
            <v/>
          </cell>
          <cell r="D254">
            <v>0</v>
          </cell>
        </row>
        <row r="255">
          <cell r="A255" t="str">
            <v>04.02.120</v>
          </cell>
          <cell r="B255" t="str">
            <v>TRANSPORTE COM CARRO DE MAO DE AREIA, ENTULHO OU TERRA ATE 30M.</v>
          </cell>
          <cell r="C255" t="str">
            <v>m3</v>
          </cell>
          <cell r="D255">
            <v>13.45</v>
          </cell>
          <cell r="E255">
            <v>10.76</v>
          </cell>
          <cell r="F255" t="str">
            <v>EMLURB</v>
          </cell>
        </row>
        <row r="256">
          <cell r="A256" t="str">
            <v/>
          </cell>
          <cell r="D256">
            <v>0</v>
          </cell>
        </row>
        <row r="257">
          <cell r="A257" t="str">
            <v>04.02.130</v>
          </cell>
          <cell r="B257" t="str">
            <v>TRANSPORTE COM CARRO DE MAO DE AREIA, ENTULHO OU TERRA ATE 30M ( SERVICO NOTURNO ).</v>
          </cell>
          <cell r="C257" t="str">
            <v>m3</v>
          </cell>
          <cell r="D257">
            <v>16.137499999999999</v>
          </cell>
          <cell r="E257">
            <v>12.91</v>
          </cell>
          <cell r="F257" t="str">
            <v>EMLURB</v>
          </cell>
        </row>
        <row r="258">
          <cell r="A258" t="str">
            <v/>
          </cell>
          <cell r="D258">
            <v>0</v>
          </cell>
        </row>
        <row r="259">
          <cell r="A259" t="str">
            <v>04.02.140</v>
          </cell>
          <cell r="B259" t="str">
            <v>TRANSPORTE COM CARRO DE MAO DE AREIA, ENTULHO OU TERRA ATE 60M.</v>
          </cell>
          <cell r="C259" t="str">
            <v>m3</v>
          </cell>
          <cell r="D259">
            <v>15.887500000000001</v>
          </cell>
          <cell r="E259">
            <v>12.71</v>
          </cell>
          <cell r="F259" t="str">
            <v>EMLURB</v>
          </cell>
        </row>
        <row r="260">
          <cell r="A260" t="str">
            <v/>
          </cell>
          <cell r="D260">
            <v>0</v>
          </cell>
        </row>
        <row r="261">
          <cell r="A261" t="str">
            <v>04.02.150</v>
          </cell>
          <cell r="B261" t="str">
            <v>TRANSPORTE COM CARRO DE MAO DE AREIA, ENTULHO OU TERRA ATE 60M ( SERVICO NOTURNO ).</v>
          </cell>
          <cell r="C261" t="str">
            <v>m3</v>
          </cell>
          <cell r="D261">
            <v>19.074999999999999</v>
          </cell>
          <cell r="E261">
            <v>15.26</v>
          </cell>
          <cell r="F261" t="str">
            <v>EMLURB</v>
          </cell>
        </row>
        <row r="262">
          <cell r="A262" t="str">
            <v/>
          </cell>
          <cell r="D262">
            <v>0</v>
          </cell>
        </row>
        <row r="263">
          <cell r="A263" t="str">
            <v>04.02.160</v>
          </cell>
          <cell r="B263" t="str">
            <v>TRANSPORTE COM CARRO DE MAO DE AREIA, ENTULHO OU TERRA ATE 100M.</v>
          </cell>
          <cell r="C263" t="str">
            <v>m3</v>
          </cell>
          <cell r="D263">
            <v>23.224999999999998</v>
          </cell>
          <cell r="E263">
            <v>18.579999999999998</v>
          </cell>
          <cell r="F263" t="str">
            <v>EMLURB</v>
          </cell>
        </row>
        <row r="264">
          <cell r="A264" t="str">
            <v/>
          </cell>
          <cell r="D264">
            <v>0</v>
          </cell>
        </row>
        <row r="265">
          <cell r="A265" t="str">
            <v>04.02.170</v>
          </cell>
          <cell r="B265" t="str">
            <v>TRANSPORTE COM CARRO DE MAO DE AREIA, ENTULHO OU TERRA ATE 100 M ( SERVICO NOTURNO ).</v>
          </cell>
          <cell r="C265" t="str">
            <v>m3</v>
          </cell>
          <cell r="D265">
            <v>27.875</v>
          </cell>
          <cell r="E265">
            <v>22.3</v>
          </cell>
          <cell r="F265" t="str">
            <v>EMLURB</v>
          </cell>
        </row>
        <row r="266">
          <cell r="A266" t="str">
            <v/>
          </cell>
          <cell r="D266">
            <v>0</v>
          </cell>
        </row>
        <row r="267">
          <cell r="A267" t="str">
            <v>04.02.180</v>
          </cell>
          <cell r="B267" t="str">
            <v>TRANSPORTE COM CARRO DE MAO DE PEDRA RACHAO NOS MORROS, ATE 100 M.</v>
          </cell>
          <cell r="C267" t="str">
            <v>m3</v>
          </cell>
          <cell r="D267">
            <v>30.5625</v>
          </cell>
          <cell r="E267">
            <v>24.45</v>
          </cell>
          <cell r="F267" t="str">
            <v>EMLURB</v>
          </cell>
        </row>
        <row r="268">
          <cell r="A268" t="str">
            <v/>
          </cell>
          <cell r="D268">
            <v>0</v>
          </cell>
        </row>
        <row r="269">
          <cell r="A269" t="str">
            <v>04.03.010</v>
          </cell>
          <cell r="B269" t="str">
            <v>REMOCAO DE MATERIAL DE PRIMEIRA CATEGORIA EM CAMINHAO CARROCERIA, D.M.T. 6 KM, INCLUSIVE CARGA E DESCARGA MANUAIS.</v>
          </cell>
          <cell r="C269" t="str">
            <v>m3</v>
          </cell>
          <cell r="D269">
            <v>27.025000000000002</v>
          </cell>
          <cell r="E269">
            <v>21.62</v>
          </cell>
          <cell r="F269" t="str">
            <v>EMLURB</v>
          </cell>
        </row>
        <row r="270">
          <cell r="A270" t="str">
            <v/>
          </cell>
          <cell r="D270">
            <v>0</v>
          </cell>
        </row>
        <row r="271">
          <cell r="A271" t="str">
            <v>04.03.020</v>
          </cell>
          <cell r="B271" t="str">
            <v>REMOCAO DE MATERIAL DE PRIMEIRA CATEGORIA EM CAMINHAO CARROCERIA, D.M.T. 12 KM, INCLUSIVE CARGA E DESCARGA MANUAIS.</v>
          </cell>
          <cell r="C271" t="str">
            <v>m3</v>
          </cell>
          <cell r="D271">
            <v>32.462499999999999</v>
          </cell>
          <cell r="E271">
            <v>25.97</v>
          </cell>
          <cell r="F271" t="str">
            <v>EMLURB</v>
          </cell>
        </row>
        <row r="272">
          <cell r="A272" t="str">
            <v/>
          </cell>
          <cell r="D272">
            <v>0</v>
          </cell>
        </row>
        <row r="273">
          <cell r="A273" t="str">
            <v>04.03.030</v>
          </cell>
          <cell r="B273" t="str">
            <v>REMOCAO DE MATERIAL DE PRIMEIRA CATEGORIA EM CAMINHAO CARROCERIA, D.M.T. 20 KM, INCLUSIVE CARGA E DESCARGA MANUAIS.</v>
          </cell>
          <cell r="C273" t="str">
            <v>m3</v>
          </cell>
          <cell r="D273">
            <v>39.712499999999999</v>
          </cell>
          <cell r="E273">
            <v>31.77</v>
          </cell>
          <cell r="F273" t="str">
            <v>EMLURB</v>
          </cell>
        </row>
        <row r="274">
          <cell r="A274" t="str">
            <v/>
          </cell>
          <cell r="D274">
            <v>0</v>
          </cell>
        </row>
        <row r="275">
          <cell r="A275" t="str">
            <v>04.03.031</v>
          </cell>
          <cell r="B275" t="str">
            <v>REMOCAO DE MATERIAL DE PRIMEIRA CATEGORIA EM CAMINHAO CARROCERIA, D.M.T. 22 KM, INCLUSIVE CARGA E DESCARGA MANUAIS.</v>
          </cell>
          <cell r="C275" t="str">
            <v>m3</v>
          </cell>
          <cell r="D275">
            <v>41.574999999999996</v>
          </cell>
          <cell r="E275">
            <v>33.26</v>
          </cell>
          <cell r="F275" t="str">
            <v>EMLURB</v>
          </cell>
        </row>
        <row r="276">
          <cell r="A276" t="str">
            <v/>
          </cell>
          <cell r="D276">
            <v>0</v>
          </cell>
        </row>
        <row r="277">
          <cell r="A277" t="str">
            <v>04.03.032</v>
          </cell>
          <cell r="B277" t="str">
            <v>REMOCAO DE MATERIAL DE PRIMEIRA CATEGORIA EM CAMINHAO CARROCERIA, D.M.T. 24 KM, INCLUSIVE CARGA E DESCARGA MANUAIS.</v>
          </cell>
          <cell r="C277" t="str">
            <v>m3</v>
          </cell>
          <cell r="D277">
            <v>43.387500000000003</v>
          </cell>
          <cell r="E277">
            <v>34.71</v>
          </cell>
          <cell r="F277" t="str">
            <v>EMLURB</v>
          </cell>
        </row>
        <row r="278">
          <cell r="A278" t="str">
            <v/>
          </cell>
          <cell r="D278">
            <v>0</v>
          </cell>
        </row>
        <row r="279">
          <cell r="A279" t="str">
            <v>04.03.033</v>
          </cell>
          <cell r="B279" t="str">
            <v>REMOCAO DE MATERIAL DE PRIMEIRA CATEGORIA EM CAMINHAO CARROCERIA, D.M.T. 26 KM, INCLUSIVE CARGA E DESCARGA MANUAIS.</v>
          </cell>
          <cell r="C279" t="str">
            <v>m3</v>
          </cell>
          <cell r="D279">
            <v>45.212500000000006</v>
          </cell>
          <cell r="E279">
            <v>36.17</v>
          </cell>
          <cell r="F279" t="str">
            <v>EMLURB</v>
          </cell>
        </row>
        <row r="280">
          <cell r="A280" t="str">
            <v/>
          </cell>
          <cell r="D280">
            <v>0</v>
          </cell>
        </row>
        <row r="281">
          <cell r="A281" t="str">
            <v>04.03.034</v>
          </cell>
          <cell r="B281" t="str">
            <v>REMOCAO DE MATERIAL DE PRIMEIRA CATEGORIA EM CAMINHAO CARROCERIA, D.M.T. 28 KM, INCLUSIVE CARGA E DESCARGA MANUAIS.</v>
          </cell>
          <cell r="C281" t="str">
            <v>m3</v>
          </cell>
          <cell r="D281">
            <v>47.024999999999999</v>
          </cell>
          <cell r="E281">
            <v>37.619999999999997</v>
          </cell>
          <cell r="F281" t="str">
            <v>EMLURB</v>
          </cell>
        </row>
        <row r="282">
          <cell r="A282" t="str">
            <v/>
          </cell>
          <cell r="D282">
            <v>0</v>
          </cell>
        </row>
        <row r="283">
          <cell r="A283" t="str">
            <v>04.03.036</v>
          </cell>
          <cell r="B283" t="str">
            <v>REMOCAO DE MATERIAL DE PRIMEIRA CATEGORIA EM CAMINHAO CARROCERIA, D.M.T. 30 KM, INCLUSIVE CARGA E DESCARGA MANUAIS.</v>
          </cell>
          <cell r="C283" t="str">
            <v>m3</v>
          </cell>
          <cell r="D283">
            <v>48.837499999999999</v>
          </cell>
          <cell r="E283">
            <v>39.07</v>
          </cell>
          <cell r="F283" t="str">
            <v>EMLURB</v>
          </cell>
        </row>
        <row r="284">
          <cell r="A284" t="str">
            <v/>
          </cell>
          <cell r="D284">
            <v>0</v>
          </cell>
        </row>
        <row r="285">
          <cell r="A285" t="str">
            <v>04.03.038</v>
          </cell>
          <cell r="B285" t="str">
            <v>REMOCAO DE MATERIAL DE PRIMEIRA CATEGORIA EM CAMINHAO BASCULANTE, D.M.T. 2 KM, INCLUSIVE CARGA MANUAL E DESCARGA MECANICA.</v>
          </cell>
          <cell r="C285" t="str">
            <v>m3</v>
          </cell>
          <cell r="D285">
            <v>20.962499999999999</v>
          </cell>
          <cell r="E285">
            <v>16.77</v>
          </cell>
          <cell r="F285" t="str">
            <v>EMLURB</v>
          </cell>
        </row>
        <row r="286">
          <cell r="A286" t="str">
            <v/>
          </cell>
          <cell r="D286">
            <v>0</v>
          </cell>
        </row>
        <row r="287">
          <cell r="A287" t="str">
            <v>04.03.040</v>
          </cell>
          <cell r="B287" t="str">
            <v>REMOCAO DE MATERIAL DE PRIMEIRA CATEGORIA EM CAMINHAO BASCULANTE, D.M.T. 6 KM, INCLUSIVE CARGA MANUAL E DESCARGA MECANICA.</v>
          </cell>
          <cell r="C287" t="str">
            <v>m3</v>
          </cell>
          <cell r="D287">
            <v>24.774999999999999</v>
          </cell>
          <cell r="E287">
            <v>19.82</v>
          </cell>
          <cell r="F287" t="str">
            <v>EMLURB</v>
          </cell>
        </row>
        <row r="288">
          <cell r="A288" t="str">
            <v/>
          </cell>
          <cell r="D288">
            <v>0</v>
          </cell>
        </row>
        <row r="289">
          <cell r="A289" t="str">
            <v>04.03.050</v>
          </cell>
          <cell r="B289" t="str">
            <v>REMOCAO DE MATERIAL DE PRIMEIRA CATEGORIA EM CAMINHAO BASCULANTE, D.M.T. 12 KM, INCLUSIVE CARGA MANUAL E DESCARGA MECANICA.</v>
          </cell>
          <cell r="C289" t="str">
            <v>m3</v>
          </cell>
          <cell r="D289">
            <v>30.462500000000002</v>
          </cell>
          <cell r="E289">
            <v>24.37</v>
          </cell>
          <cell r="F289" t="str">
            <v>EMLURB</v>
          </cell>
        </row>
        <row r="290">
          <cell r="A290" t="str">
            <v/>
          </cell>
          <cell r="D290">
            <v>0</v>
          </cell>
        </row>
        <row r="291">
          <cell r="A291" t="str">
            <v>04.03.060</v>
          </cell>
          <cell r="B291" t="str">
            <v>REMOCAO DE MATERIAL DE PRIMEIRA CATEGORIA EM CAMINHAO BASCULANTE, D.M.T. 20 KM, INCLUSIVE CARGA MANUAL E DESCARGA MECANICA.</v>
          </cell>
          <cell r="C291" t="str">
            <v>m3</v>
          </cell>
          <cell r="D291">
            <v>38.0625</v>
          </cell>
          <cell r="E291">
            <v>30.45</v>
          </cell>
          <cell r="F291" t="str">
            <v>EMLURB</v>
          </cell>
        </row>
        <row r="292">
          <cell r="A292" t="str">
            <v/>
          </cell>
          <cell r="D292">
            <v>0</v>
          </cell>
        </row>
        <row r="293">
          <cell r="A293" t="str">
            <v>04.03.061</v>
          </cell>
          <cell r="B293" t="str">
            <v>REMOCAO DE MATERIAL DE PRIMEIRA CATEGORIA EM CAMINHAO BASCULANTE, D.M.T. 22 KM, INCLUSIVE CARGA MANUAL E DESCARGA MECANICA.</v>
          </cell>
          <cell r="C293" t="str">
            <v>m3</v>
          </cell>
          <cell r="D293">
            <v>40.012499999999996</v>
          </cell>
          <cell r="E293">
            <v>32.01</v>
          </cell>
          <cell r="F293" t="str">
            <v>EMLURB</v>
          </cell>
        </row>
        <row r="294">
          <cell r="A294" t="str">
            <v/>
          </cell>
          <cell r="D294">
            <v>0</v>
          </cell>
        </row>
        <row r="295">
          <cell r="A295" t="str">
            <v>04.03.062</v>
          </cell>
          <cell r="B295" t="str">
            <v>REMOCAO DE MATERIAL DE PRIMEIRA CATEGORIA EM CAMINHAO BASCULANTE, D.M.T. 24 KM, INCLUSIVE CARGA MANUAL E DESCARGA MECANICA.</v>
          </cell>
          <cell r="C295" t="str">
            <v>m3</v>
          </cell>
          <cell r="D295">
            <v>41.912500000000001</v>
          </cell>
          <cell r="E295">
            <v>33.53</v>
          </cell>
          <cell r="F295" t="str">
            <v>EMLURB</v>
          </cell>
        </row>
        <row r="296">
          <cell r="A296" t="str">
            <v/>
          </cell>
          <cell r="D296">
            <v>0</v>
          </cell>
        </row>
        <row r="297">
          <cell r="A297" t="str">
            <v>04.03.063</v>
          </cell>
          <cell r="B297" t="str">
            <v>REMOCAO DE MATERIAL DE PRIMEIRA CATEGORIA EM CAMINHAO BASCULANTE, D.M.T. 26 KM, INCLUSIVE CARGA MANUAL E DESCARGA MECANICA.</v>
          </cell>
          <cell r="C297" t="str">
            <v>m3</v>
          </cell>
          <cell r="D297">
            <v>43.825000000000003</v>
          </cell>
          <cell r="E297">
            <v>35.06</v>
          </cell>
          <cell r="F297" t="str">
            <v>EMLURB</v>
          </cell>
        </row>
        <row r="298">
          <cell r="A298" t="str">
            <v/>
          </cell>
          <cell r="D298">
            <v>0</v>
          </cell>
        </row>
        <row r="299">
          <cell r="A299" t="str">
            <v>04.03.064</v>
          </cell>
          <cell r="B299" t="str">
            <v>REMOCAO DE MATERIAL DE PRIMEIRA CATEGORIA EM CAMINHAO BASCULANTE, D.M.T. 28 KM, INCLUSIVE CARGA MANUAL E DESCARGA MECANICA.</v>
          </cell>
          <cell r="C299" t="str">
            <v>m3</v>
          </cell>
          <cell r="D299">
            <v>45.724999999999994</v>
          </cell>
          <cell r="E299">
            <v>36.58</v>
          </cell>
          <cell r="F299" t="str">
            <v>EMLURB</v>
          </cell>
        </row>
        <row r="300">
          <cell r="A300" t="str">
            <v/>
          </cell>
          <cell r="D300">
            <v>0</v>
          </cell>
        </row>
        <row r="301">
          <cell r="A301" t="str">
            <v>04.03.065</v>
          </cell>
          <cell r="B301" t="str">
            <v>REMOCAO DE MATERIAL DE PRIMEIRA CATEGORIA EM CAMINHAO BASCULANTE, D.M.T. 30 KM, INCLUSIVE CARGA MANUAL E DESCARGA MECANICA.</v>
          </cell>
          <cell r="C301" t="str">
            <v>m3</v>
          </cell>
          <cell r="D301">
            <v>47.625</v>
          </cell>
          <cell r="E301">
            <v>38.1</v>
          </cell>
          <cell r="F301" t="str">
            <v>EMLURB</v>
          </cell>
        </row>
        <row r="302">
          <cell r="A302" t="str">
            <v/>
          </cell>
          <cell r="D302">
            <v>0</v>
          </cell>
        </row>
        <row r="303">
          <cell r="A303" t="str">
            <v>04.03.070</v>
          </cell>
          <cell r="B303" t="str">
            <v>REMOCAO DE MATERIAL DE PRIMEIRA CATEGORIA EM CAMINHAO BASCULANTE, D.M.T. 6 KM, INCLUSIVE CARGA E DESCARGA MECANICAS .</v>
          </cell>
          <cell r="C303" t="str">
            <v>m3</v>
          </cell>
          <cell r="D303">
            <v>9.4749999999999996</v>
          </cell>
          <cell r="E303">
            <v>7.58</v>
          </cell>
          <cell r="F303" t="str">
            <v>EMLURB</v>
          </cell>
        </row>
        <row r="304">
          <cell r="A304" t="str">
            <v/>
          </cell>
          <cell r="D304">
            <v>0</v>
          </cell>
        </row>
        <row r="305">
          <cell r="A305" t="str">
            <v>04.03.080</v>
          </cell>
          <cell r="B305" t="str">
            <v>REMOCAO DE MATERIAL DE PRIMEIRA CATEGORIA EM CAMINHAO BASCULANTE, D.M.T. 12 KM, INCLUSIVE CARGA E DESCARGA MECANICAS.</v>
          </cell>
          <cell r="C305" t="str">
            <v>m3</v>
          </cell>
          <cell r="D305">
            <v>15.162500000000001</v>
          </cell>
          <cell r="E305">
            <v>12.13</v>
          </cell>
          <cell r="F305" t="str">
            <v>EMLURB</v>
          </cell>
        </row>
        <row r="306">
          <cell r="A306" t="str">
            <v/>
          </cell>
          <cell r="D306">
            <v>0</v>
          </cell>
        </row>
        <row r="307">
          <cell r="A307" t="str">
            <v>04.03.090</v>
          </cell>
          <cell r="B307" t="str">
            <v>REMOCAO DE MATERIAL DE PRIMEIRA CATEGORIA EM CAMINHAO BASCULANTE, D.M.T. 20 KM, INCLUSIVE CARGA E DESCARGA MECANICAS.</v>
          </cell>
          <cell r="C307" t="str">
            <v>m3</v>
          </cell>
          <cell r="D307">
            <v>22.762500000000003</v>
          </cell>
          <cell r="E307">
            <v>18.21</v>
          </cell>
          <cell r="F307" t="str">
            <v>EMLURB</v>
          </cell>
        </row>
        <row r="308">
          <cell r="A308" t="str">
            <v/>
          </cell>
          <cell r="D308">
            <v>0</v>
          </cell>
        </row>
        <row r="309">
          <cell r="A309" t="str">
            <v>04.03.091</v>
          </cell>
          <cell r="B309" t="str">
            <v>REMOCAO DE MATERIAL DE PRIMEIRA CATEGORIA EM CAMINHAO BASCULANTE, D.M.T. 22 KM, INCLUSIVE CARGA E DESCARGA MECANICAS.</v>
          </cell>
          <cell r="C309" t="str">
            <v>m3</v>
          </cell>
          <cell r="D309">
            <v>24.712499999999999</v>
          </cell>
          <cell r="E309">
            <v>19.77</v>
          </cell>
          <cell r="F309" t="str">
            <v>EMLURB</v>
          </cell>
        </row>
        <row r="310">
          <cell r="A310" t="str">
            <v/>
          </cell>
          <cell r="D310">
            <v>0</v>
          </cell>
        </row>
        <row r="311">
          <cell r="A311" t="str">
            <v>04.03.092</v>
          </cell>
          <cell r="B311" t="str">
            <v>REMOCAO DE MATERIAL DE PRIMEIRA CATEGORIA EM CAMINHAO BASCULANTE, D.M.T. 24 KM, INCLUSIVE CARGA E DESCARGA MECANICAS.</v>
          </cell>
          <cell r="C311" t="str">
            <v>m3</v>
          </cell>
          <cell r="D311">
            <v>26.612499999999997</v>
          </cell>
          <cell r="E311">
            <v>21.29</v>
          </cell>
          <cell r="F311" t="str">
            <v>EMLURB</v>
          </cell>
        </row>
        <row r="312">
          <cell r="A312" t="str">
            <v/>
          </cell>
          <cell r="D312">
            <v>0</v>
          </cell>
        </row>
        <row r="313">
          <cell r="A313" t="str">
            <v>04.03.093</v>
          </cell>
          <cell r="B313" t="str">
            <v>REMOCAO DE MATERIAL DE PRIMEIRA CATEGORIA EM CAMINHAO BASCULANTE, D.M.T. 26 KM, INCLUSIVE CARGA E DESCARGA MECANICAS.</v>
          </cell>
          <cell r="C313" t="str">
            <v>m3</v>
          </cell>
          <cell r="D313">
            <v>28.524999999999999</v>
          </cell>
          <cell r="E313">
            <v>22.82</v>
          </cell>
          <cell r="F313" t="str">
            <v>EMLURB</v>
          </cell>
        </row>
        <row r="314">
          <cell r="A314" t="str">
            <v/>
          </cell>
          <cell r="D314">
            <v>0</v>
          </cell>
        </row>
        <row r="315">
          <cell r="A315" t="str">
            <v>04.03.094</v>
          </cell>
          <cell r="B315" t="str">
            <v>REMOCAO DE MATERIAL DE PRIMEIRA CATEGORIA EM CAMINHAO BASCULANTE, D.M.T. 28 KM, INCLUSIVE CARGA E DESCARGA MECANICAS.</v>
          </cell>
          <cell r="C315" t="str">
            <v>m3</v>
          </cell>
          <cell r="D315">
            <v>30.425000000000001</v>
          </cell>
          <cell r="E315">
            <v>24.34</v>
          </cell>
          <cell r="F315" t="str">
            <v>EMLURB</v>
          </cell>
        </row>
        <row r="316">
          <cell r="A316" t="str">
            <v/>
          </cell>
          <cell r="D316">
            <v>0</v>
          </cell>
        </row>
        <row r="317">
          <cell r="A317" t="str">
            <v>04.03.095</v>
          </cell>
          <cell r="B317" t="str">
            <v>REMOCAO DE MATERIAL DE PRIMEIRA CATEGORIA EM CAMINHAO BASCULANTE, D.M.T. 30 KM, INCLUSIVE CARGA E DESCARGA MECANICAS.</v>
          </cell>
          <cell r="C317" t="str">
            <v>m3</v>
          </cell>
          <cell r="D317">
            <v>32.325000000000003</v>
          </cell>
          <cell r="E317">
            <v>25.86</v>
          </cell>
          <cell r="F317" t="str">
            <v>EMLURB</v>
          </cell>
        </row>
        <row r="318">
          <cell r="A318" t="str">
            <v/>
          </cell>
          <cell r="D318">
            <v>0</v>
          </cell>
        </row>
        <row r="319">
          <cell r="A319" t="str">
            <v>04.03.100</v>
          </cell>
          <cell r="B319" t="str">
            <v>REMOCAO DE METRALHA EM CAMINHAO CARROCERIA, D.M.T. 6 KM, INCLUSIVE CARGA E DESCARGA MANUAIS.</v>
          </cell>
          <cell r="C319" t="str">
            <v>m3</v>
          </cell>
          <cell r="D319">
            <v>29.024999999999999</v>
          </cell>
          <cell r="E319">
            <v>23.22</v>
          </cell>
          <cell r="F319" t="str">
            <v>EMLURB</v>
          </cell>
        </row>
        <row r="320">
          <cell r="A320" t="str">
            <v/>
          </cell>
          <cell r="D320">
            <v>0</v>
          </cell>
        </row>
        <row r="321">
          <cell r="A321" t="str">
            <v>04.03.110</v>
          </cell>
          <cell r="B321" t="str">
            <v>REMOCAO DE METRALHA EM CAMINHAO CARROCERIA, D.M.T. 12KM, INCLUSIVE CARGA E DESCARGA MANUAIS.</v>
          </cell>
          <cell r="C321" t="str">
            <v>m3</v>
          </cell>
          <cell r="D321">
            <v>34.449999999999996</v>
          </cell>
          <cell r="E321">
            <v>27.56</v>
          </cell>
          <cell r="F321" t="str">
            <v>EMLURB</v>
          </cell>
        </row>
        <row r="322">
          <cell r="A322" t="str">
            <v/>
          </cell>
          <cell r="D322">
            <v>0</v>
          </cell>
        </row>
        <row r="323">
          <cell r="A323" t="str">
            <v>04.03.120</v>
          </cell>
          <cell r="B323" t="str">
            <v>REMOCAO DE METRALHA EM CAMINHAO CARROCERIA, D.M.T. 20KM, INCLUSIVE CARGA E DESCARGA MANUAIS.</v>
          </cell>
          <cell r="C323" t="str">
            <v>m3</v>
          </cell>
          <cell r="D323">
            <v>41.7</v>
          </cell>
          <cell r="E323">
            <v>33.36</v>
          </cell>
          <cell r="F323" t="str">
            <v>EMLURB</v>
          </cell>
        </row>
        <row r="324">
          <cell r="A324" t="str">
            <v/>
          </cell>
          <cell r="D324">
            <v>0</v>
          </cell>
        </row>
        <row r="325">
          <cell r="A325" t="str">
            <v>04.03.121</v>
          </cell>
          <cell r="B325" t="str">
            <v>REMOCAO DE METRALHA EM CAMINHAO CARROCERIA, D.M.T. 22KM, INCLUSIVE CARGA E DESCARGA MANUAIS.</v>
          </cell>
          <cell r="C325" t="str">
            <v>m3</v>
          </cell>
          <cell r="D325">
            <v>43.5625</v>
          </cell>
          <cell r="E325">
            <v>34.85</v>
          </cell>
          <cell r="F325" t="str">
            <v>EMLURB</v>
          </cell>
        </row>
        <row r="326">
          <cell r="A326" t="str">
            <v/>
          </cell>
          <cell r="D326">
            <v>0</v>
          </cell>
        </row>
        <row r="327">
          <cell r="A327" t="str">
            <v>04.03.122</v>
          </cell>
          <cell r="B327" t="str">
            <v>REMOCAO DE METRALHA EM CAMINHAO CARROCERIA, D.M.T. 24KM, INCLUSIVE CARGA E DESCARGA MANUAIS.</v>
          </cell>
          <cell r="C327" t="str">
            <v>m3</v>
          </cell>
          <cell r="D327">
            <v>45.375</v>
          </cell>
          <cell r="E327">
            <v>36.299999999999997</v>
          </cell>
          <cell r="F327" t="str">
            <v>EMLURB</v>
          </cell>
        </row>
        <row r="328">
          <cell r="A328" t="str">
            <v/>
          </cell>
          <cell r="D328">
            <v>0</v>
          </cell>
        </row>
        <row r="329">
          <cell r="A329" t="str">
            <v>04.03.123</v>
          </cell>
          <cell r="B329" t="str">
            <v>REMOCAO DE METRALHA EM CAMINHAO CARROCERIA, D.M.T. 26KM, INCLUSIVE CARGA E DESCARGA MANUAIS.</v>
          </cell>
          <cell r="C329" t="str">
            <v>m3</v>
          </cell>
          <cell r="D329">
            <v>47.199999999999996</v>
          </cell>
          <cell r="E329">
            <v>37.76</v>
          </cell>
          <cell r="F329" t="str">
            <v>EMLURB</v>
          </cell>
        </row>
        <row r="330">
          <cell r="A330" t="str">
            <v/>
          </cell>
          <cell r="D330">
            <v>0</v>
          </cell>
        </row>
        <row r="331">
          <cell r="A331" t="str">
            <v>04.03.124</v>
          </cell>
          <cell r="B331" t="str">
            <v>REMOCAO DE METRALHA EM CAMINHAO CARROCERIA, D.M.T. 28KM, INCLUSIVE CARGA E DESCARGA MANUAIS.</v>
          </cell>
          <cell r="C331" t="str">
            <v>m3</v>
          </cell>
          <cell r="D331">
            <v>49.012500000000003</v>
          </cell>
          <cell r="E331">
            <v>39.21</v>
          </cell>
          <cell r="F331" t="str">
            <v>EMLURB</v>
          </cell>
        </row>
        <row r="332">
          <cell r="A332" t="str">
            <v/>
          </cell>
          <cell r="D332">
            <v>0</v>
          </cell>
        </row>
        <row r="333">
          <cell r="A333" t="str">
            <v>04.03.125</v>
          </cell>
          <cell r="B333" t="str">
            <v>REMOCAO DE METRALHA EM CAMINHAO CARROCERIA, D.M.T. 30KM, INCLUSIVE CARGA E DESCARGA MANUAIS.</v>
          </cell>
          <cell r="C333" t="str">
            <v>m3</v>
          </cell>
          <cell r="D333">
            <v>50.824999999999996</v>
          </cell>
          <cell r="E333">
            <v>40.659999999999997</v>
          </cell>
          <cell r="F333" t="str">
            <v>EMLURB</v>
          </cell>
        </row>
        <row r="334">
          <cell r="A334" t="str">
            <v/>
          </cell>
          <cell r="D334">
            <v>0</v>
          </cell>
        </row>
        <row r="335">
          <cell r="A335" t="str">
            <v>04.03.130</v>
          </cell>
          <cell r="B335" t="str">
            <v>REMOCAO DE METRALHA EM CAMINHAO BASCULANTE D.M.T 2 KM, INCLUSIVE CARGA MANUAL E DESCARGA MECANICA.</v>
          </cell>
          <cell r="C335" t="str">
            <v>m3</v>
          </cell>
          <cell r="D335">
            <v>22.675000000000001</v>
          </cell>
          <cell r="E335">
            <v>18.14</v>
          </cell>
          <cell r="F335" t="str">
            <v>EMLURB</v>
          </cell>
        </row>
        <row r="336">
          <cell r="A336" t="str">
            <v/>
          </cell>
          <cell r="D336">
            <v>0</v>
          </cell>
        </row>
        <row r="337">
          <cell r="A337" t="str">
            <v>04.03.140</v>
          </cell>
          <cell r="B337" t="str">
            <v>REMOCAO DE METRALHA EM CAMINHAO BASCULANTE D.M.T 6 KM, INCLUSIVE CARGA MANUAL E DESCARGA MECANICA.</v>
          </cell>
          <cell r="C337" t="str">
            <v>m3</v>
          </cell>
          <cell r="D337">
            <v>26.487500000000001</v>
          </cell>
          <cell r="E337">
            <v>21.19</v>
          </cell>
          <cell r="F337" t="str">
            <v>EMLURB</v>
          </cell>
        </row>
        <row r="338">
          <cell r="A338" t="str">
            <v/>
          </cell>
          <cell r="D338">
            <v>0</v>
          </cell>
        </row>
        <row r="339">
          <cell r="A339" t="str">
            <v>04.03.150</v>
          </cell>
          <cell r="B339" t="str">
            <v>REMOCAO DE METRALHA EM CAMINHAO BASCULANTE D.M.T 12 KM, INCLUSIVE CARGA MANUAL E DESCARGA MECANICA.</v>
          </cell>
          <cell r="C339" t="str">
            <v>m3</v>
          </cell>
          <cell r="D339">
            <v>32.174999999999997</v>
          </cell>
          <cell r="E339">
            <v>25.74</v>
          </cell>
          <cell r="F339" t="str">
            <v>EMLURB</v>
          </cell>
        </row>
        <row r="340">
          <cell r="A340" t="str">
            <v/>
          </cell>
          <cell r="D340">
            <v>0</v>
          </cell>
        </row>
        <row r="341">
          <cell r="A341" t="str">
            <v>04.03.160</v>
          </cell>
          <cell r="B341" t="str">
            <v>REMOCAO DE METRALHA EM CAMINHAO BASCULANTE D.M.T 20 KM, INCLUSIVE CARGA MANUAL E DESCARGA MECANICA.</v>
          </cell>
          <cell r="C341" t="str">
            <v>m3</v>
          </cell>
          <cell r="D341">
            <v>39.774999999999999</v>
          </cell>
          <cell r="E341">
            <v>31.82</v>
          </cell>
          <cell r="F341" t="str">
            <v>EMLURB</v>
          </cell>
        </row>
        <row r="342">
          <cell r="A342" t="str">
            <v/>
          </cell>
          <cell r="D342">
            <v>0</v>
          </cell>
        </row>
        <row r="343">
          <cell r="A343" t="str">
            <v>04.03.161</v>
          </cell>
          <cell r="B343" t="str">
            <v>REMOCAO DE METRALHA EM CAMINHAO BASCULANTE D.M.T 22 KM, INCLUSIVE CARGA MANUAL E DESCARGA MECANICA.</v>
          </cell>
          <cell r="C343" t="str">
            <v>m3</v>
          </cell>
          <cell r="D343">
            <v>41.725000000000001</v>
          </cell>
          <cell r="E343">
            <v>33.380000000000003</v>
          </cell>
          <cell r="F343" t="str">
            <v>EMLURB</v>
          </cell>
        </row>
        <row r="344">
          <cell r="A344" t="str">
            <v/>
          </cell>
          <cell r="D344">
            <v>0</v>
          </cell>
        </row>
        <row r="345">
          <cell r="A345" t="str">
            <v>04.03.162</v>
          </cell>
          <cell r="B345" t="str">
            <v>REMOCAO DE METRALHA EM CAMINHAO BASCULANTE D.M.T 24 KM, INCLUSIVE CARGA MANUAL E DESCARGA MECANICA.</v>
          </cell>
          <cell r="C345" t="str">
            <v>m3</v>
          </cell>
          <cell r="D345">
            <v>43.625</v>
          </cell>
          <cell r="E345">
            <v>34.9</v>
          </cell>
          <cell r="F345" t="str">
            <v>EMLURB</v>
          </cell>
        </row>
        <row r="346">
          <cell r="A346" t="str">
            <v/>
          </cell>
          <cell r="D346">
            <v>0</v>
          </cell>
        </row>
        <row r="347">
          <cell r="A347" t="str">
            <v>04.03.163</v>
          </cell>
          <cell r="B347" t="str">
            <v>REMOCAO DE METRALHA EM CAMINHAO BASCULANTE D.M.T 26 KM, INCLUSIVE CARGA MANUAL E DESCARGA MECANICA.</v>
          </cell>
          <cell r="C347" t="str">
            <v>m3</v>
          </cell>
          <cell r="D347">
            <v>45.537500000000001</v>
          </cell>
          <cell r="E347">
            <v>36.43</v>
          </cell>
          <cell r="F347" t="str">
            <v>EMLURB</v>
          </cell>
        </row>
        <row r="348">
          <cell r="A348" t="str">
            <v/>
          </cell>
          <cell r="D348">
            <v>0</v>
          </cell>
        </row>
        <row r="349">
          <cell r="A349" t="str">
            <v>04.03.164</v>
          </cell>
          <cell r="B349" t="str">
            <v>REMOCAO DE METRALHA EM CAMINHAO BASCULANTE D.M.T 28 KM, INCLUSIVE CARGA MANUAL E DESCARGA MECANICA.</v>
          </cell>
          <cell r="C349" t="str">
            <v>m3</v>
          </cell>
          <cell r="D349">
            <v>47.4375</v>
          </cell>
          <cell r="E349">
            <v>37.950000000000003</v>
          </cell>
          <cell r="F349" t="str">
            <v>EMLURB</v>
          </cell>
        </row>
        <row r="350">
          <cell r="A350" t="str">
            <v/>
          </cell>
          <cell r="D350">
            <v>0</v>
          </cell>
        </row>
        <row r="351">
          <cell r="A351" t="str">
            <v>04.03.165</v>
          </cell>
          <cell r="B351" t="str">
            <v>REMOCAO DE METRALHA EM CAMINHAO BASCULANTE D.M.T 30 KM, INCLUSIVE CARGA MANUAL E DESCARGA MECANICA.</v>
          </cell>
          <cell r="C351" t="str">
            <v>m3</v>
          </cell>
          <cell r="D351">
            <v>49.337499999999999</v>
          </cell>
          <cell r="E351">
            <v>39.47</v>
          </cell>
          <cell r="F351" t="str">
            <v>EMLURB</v>
          </cell>
        </row>
        <row r="352">
          <cell r="A352" t="str">
            <v/>
          </cell>
          <cell r="D352">
            <v>0</v>
          </cell>
        </row>
        <row r="353">
          <cell r="A353" t="str">
            <v>04.03.170</v>
          </cell>
          <cell r="B353" t="str">
            <v>REMOCAO DE METRALHA EM CAMINHAO BASCULANTE D.M.T 6 KM, INCLUSIVE CARGA E DESCARGA MECANICAS.</v>
          </cell>
          <cell r="C353" t="str">
            <v>m3</v>
          </cell>
          <cell r="D353">
            <v>9.6875</v>
          </cell>
          <cell r="E353">
            <v>7.75</v>
          </cell>
          <cell r="F353" t="str">
            <v>EMLURB</v>
          </cell>
        </row>
        <row r="354">
          <cell r="A354" t="str">
            <v/>
          </cell>
          <cell r="D354">
            <v>0</v>
          </cell>
        </row>
        <row r="355">
          <cell r="A355" t="str">
            <v>04.03.180</v>
          </cell>
          <cell r="B355" t="str">
            <v>REMOCAO DE METRALHA EM CAMINHAO BASCULANTE D.M.T 12 KM, INCLUSIVE CARGA E DESCARGA MECANICAS.</v>
          </cell>
          <cell r="C355" t="str">
            <v>m3</v>
          </cell>
          <cell r="D355">
            <v>15.375</v>
          </cell>
          <cell r="E355">
            <v>12.3</v>
          </cell>
          <cell r="F355" t="str">
            <v>EMLURB</v>
          </cell>
        </row>
        <row r="356">
          <cell r="A356" t="str">
            <v/>
          </cell>
          <cell r="D356">
            <v>0</v>
          </cell>
        </row>
        <row r="357">
          <cell r="A357" t="str">
            <v>04.03.190</v>
          </cell>
          <cell r="B357" t="str">
            <v>REMOCAO DE METRALHA EM CAMINHAO BASCULANTE D.M.T 20 KM, INCLUSIVE CARGA E DESCARGA MECANICAS.</v>
          </cell>
          <cell r="C357" t="str">
            <v>m3</v>
          </cell>
          <cell r="D357">
            <v>22.974999999999998</v>
          </cell>
          <cell r="E357">
            <v>18.38</v>
          </cell>
          <cell r="F357" t="str">
            <v>EMLURB</v>
          </cell>
        </row>
        <row r="358">
          <cell r="A358" t="str">
            <v/>
          </cell>
          <cell r="D358">
            <v>0</v>
          </cell>
        </row>
        <row r="359">
          <cell r="A359" t="str">
            <v>04.03.191</v>
          </cell>
          <cell r="B359" t="str">
            <v>REMOCAO DE METRALHA EM CAMINHAO BASCULANTE D.M.T 22 KM, INCLUSIVE CARGA E DESCARGA MECANICAS.</v>
          </cell>
          <cell r="C359" t="str">
            <v>m3</v>
          </cell>
          <cell r="D359">
            <v>24.925000000000001</v>
          </cell>
          <cell r="E359">
            <v>19.940000000000001</v>
          </cell>
          <cell r="F359" t="str">
            <v>EMLURB</v>
          </cell>
        </row>
        <row r="360">
          <cell r="A360" t="str">
            <v/>
          </cell>
          <cell r="D360">
            <v>0</v>
          </cell>
        </row>
        <row r="361">
          <cell r="A361" t="str">
            <v>04.03.192</v>
          </cell>
          <cell r="B361" t="str">
            <v>REMOCAO DE METRALHA EM CAMINHAO BASCULANTE D.M.T 24 KM, INCLUSIVE CARGA E DESCARGA MECANICAS.</v>
          </cell>
          <cell r="C361" t="str">
            <v>m3</v>
          </cell>
          <cell r="D361">
            <v>26.825000000000003</v>
          </cell>
          <cell r="E361">
            <v>21.46</v>
          </cell>
          <cell r="F361" t="str">
            <v>EMLURB</v>
          </cell>
        </row>
        <row r="362">
          <cell r="A362" t="str">
            <v/>
          </cell>
          <cell r="D362">
            <v>0</v>
          </cell>
        </row>
        <row r="363">
          <cell r="A363" t="str">
            <v>04.03.193</v>
          </cell>
          <cell r="B363" t="str">
            <v>REMOCAO DE METRALHA EM CAMINHAO BASCULANTE D.M.T 26 KM, INCLUSIVE CARGA E DESCARGA MECANICAS.</v>
          </cell>
          <cell r="C363" t="str">
            <v>m3</v>
          </cell>
          <cell r="D363">
            <v>28.737499999999997</v>
          </cell>
          <cell r="E363">
            <v>22.99</v>
          </cell>
          <cell r="F363" t="str">
            <v>EMLURB</v>
          </cell>
        </row>
        <row r="364">
          <cell r="A364" t="str">
            <v/>
          </cell>
          <cell r="D364">
            <v>0</v>
          </cell>
        </row>
        <row r="365">
          <cell r="A365" t="str">
            <v>04.03.194</v>
          </cell>
          <cell r="B365" t="str">
            <v>REMOCAO DE METRALHA EM CAMINHAO BASCULANTE D.M.T 28 KM, INCLUSIVE CARGA E DESCARGA MECANICAS.</v>
          </cell>
          <cell r="C365" t="str">
            <v>m3</v>
          </cell>
          <cell r="D365">
            <v>30.637500000000003</v>
          </cell>
          <cell r="E365">
            <v>24.51</v>
          </cell>
          <cell r="F365" t="str">
            <v>EMLURB</v>
          </cell>
        </row>
        <row r="366">
          <cell r="A366" t="str">
            <v/>
          </cell>
          <cell r="D366">
            <v>0</v>
          </cell>
        </row>
        <row r="367">
          <cell r="A367" t="str">
            <v>04.03.195</v>
          </cell>
          <cell r="B367" t="str">
            <v>REMOCAO DE METRALHA EM CAMINHAO BASCULANTE D.M.T 30 KM, INCLUSIVE CARGA E DESCARGA MECANICAS.</v>
          </cell>
          <cell r="C367" t="str">
            <v>m3</v>
          </cell>
          <cell r="D367">
            <v>32.537500000000001</v>
          </cell>
          <cell r="E367">
            <v>26.03</v>
          </cell>
          <cell r="F367" t="str">
            <v>EMLURB</v>
          </cell>
        </row>
        <row r="368">
          <cell r="A368" t="str">
            <v/>
          </cell>
          <cell r="D368">
            <v>0</v>
          </cell>
        </row>
        <row r="369">
          <cell r="A369" t="str">
            <v>04.03.200</v>
          </cell>
          <cell r="B369" t="str">
            <v>REMOCAO DE MATERIAL PROVENIENTE DE LIMPEZA DE GALERIA EM CACAMBAS ESTACIONARIAS COM CAPACIDADE DE 5 M3 E/OU TEMPO DE PERMANENCIA DE ATE 07 DIAS, COM DESTINO FINAL PARA O ATERRO SANITARIO DA MURIBECA.</v>
          </cell>
          <cell r="C369" t="str">
            <v>Un</v>
          </cell>
          <cell r="D369">
            <v>112.5</v>
          </cell>
          <cell r="E369">
            <v>90</v>
          </cell>
          <cell r="F369" t="str">
            <v>EMLURB</v>
          </cell>
        </row>
        <row r="370">
          <cell r="A370" t="str">
            <v/>
          </cell>
          <cell r="D370">
            <v>0</v>
          </cell>
        </row>
        <row r="371">
          <cell r="A371" t="str">
            <v>04.04.010</v>
          </cell>
          <cell r="B371" t="str">
            <v>FORNECIMENTO DE BARRO PARA ATERRO, INCLUSIVE CARGA, DESCARGA E TRANSPORTE COM D.M.T. 1 KM.</v>
          </cell>
          <cell r="C371" t="str">
            <v>m3</v>
          </cell>
          <cell r="D371">
            <v>11.862500000000001</v>
          </cell>
          <cell r="E371">
            <v>9.49</v>
          </cell>
          <cell r="F371" t="str">
            <v>EMLURB</v>
          </cell>
        </row>
        <row r="372">
          <cell r="A372" t="str">
            <v/>
          </cell>
          <cell r="D372">
            <v>0</v>
          </cell>
        </row>
        <row r="373">
          <cell r="A373" t="str">
            <v>04.04.020</v>
          </cell>
          <cell r="B373" t="str">
            <v>FORNECIMENTO DE BARRO PARA ATERRO, INCLUSIVE CARGA, DESCARGA E TRANSPORTE COM D.M.T. 2 KM.</v>
          </cell>
          <cell r="C373" t="str">
            <v>m3</v>
          </cell>
          <cell r="D373">
            <v>12.775</v>
          </cell>
          <cell r="E373">
            <v>10.220000000000001</v>
          </cell>
          <cell r="F373" t="str">
            <v>EMLURB</v>
          </cell>
        </row>
        <row r="374">
          <cell r="A374" t="str">
            <v/>
          </cell>
          <cell r="D374">
            <v>0</v>
          </cell>
        </row>
        <row r="375">
          <cell r="A375" t="str">
            <v>04.04.030</v>
          </cell>
          <cell r="B375" t="str">
            <v>FORNECIMENTO DE BARRO PARA ATERRO, INCLUSIVE CARGA, DESCARGA E TRANSPORTE COM D.M.T. 4 KM.</v>
          </cell>
          <cell r="C375" t="str">
            <v>m3</v>
          </cell>
          <cell r="D375">
            <v>14.7</v>
          </cell>
          <cell r="E375">
            <v>11.76</v>
          </cell>
          <cell r="F375" t="str">
            <v>EMLURB</v>
          </cell>
        </row>
        <row r="376">
          <cell r="A376" t="str">
            <v/>
          </cell>
          <cell r="D376">
            <v>0</v>
          </cell>
        </row>
        <row r="377">
          <cell r="A377" t="str">
            <v>04.04.040</v>
          </cell>
          <cell r="B377" t="str">
            <v>FORNECIMENTO DE BARRO PARA ATERRO, INCLUSIVE CARGA, DESCARGA E TRANSPORTE COM D.M.T. 6 KM.</v>
          </cell>
          <cell r="C377" t="str">
            <v>m3</v>
          </cell>
          <cell r="D377">
            <v>16.625</v>
          </cell>
          <cell r="E377">
            <v>13.3</v>
          </cell>
          <cell r="F377" t="str">
            <v>EMLURB</v>
          </cell>
        </row>
        <row r="378">
          <cell r="A378" t="str">
            <v/>
          </cell>
          <cell r="D378">
            <v>0</v>
          </cell>
        </row>
        <row r="379">
          <cell r="A379" t="str">
            <v>04.04.050</v>
          </cell>
          <cell r="B379" t="str">
            <v>FORNECIMENTO DE BARRO PARA ATERRO, INCLUSIVE CARGA, DESCARGA E TRANSPORTE COM D.M.T. 8 KM.</v>
          </cell>
          <cell r="C379" t="str">
            <v>m3</v>
          </cell>
          <cell r="D379">
            <v>18.5625</v>
          </cell>
          <cell r="E379">
            <v>14.85</v>
          </cell>
          <cell r="F379" t="str">
            <v>EMLURB</v>
          </cell>
        </row>
        <row r="380">
          <cell r="A380" t="str">
            <v/>
          </cell>
          <cell r="D380">
            <v>0</v>
          </cell>
        </row>
        <row r="381">
          <cell r="A381" t="str">
            <v>04.04.060</v>
          </cell>
          <cell r="B381" t="str">
            <v>FORNECIMENTO DE BARRO PARA ATERRO, INCLUSIVE CARGA,DESCARGA E TRANSPORTE COM D.M.T. 10 KM</v>
          </cell>
          <cell r="C381" t="str">
            <v>m3</v>
          </cell>
          <cell r="D381">
            <v>20.387499999999999</v>
          </cell>
          <cell r="E381">
            <v>16.309999999999999</v>
          </cell>
          <cell r="F381" t="str">
            <v>EMLURB</v>
          </cell>
        </row>
        <row r="382">
          <cell r="A382" t="str">
            <v/>
          </cell>
          <cell r="D382">
            <v>0</v>
          </cell>
        </row>
        <row r="383">
          <cell r="A383" t="str">
            <v>04.04.070</v>
          </cell>
          <cell r="B383" t="str">
            <v>FORNECIMENTO DE BARRO PARA ATERRO, INCLUSIVE CARGA,DESCARGA E TRANSPORTE COM D.M.T. 12 KM</v>
          </cell>
          <cell r="C383" t="str">
            <v>m3</v>
          </cell>
          <cell r="D383">
            <v>22.3125</v>
          </cell>
          <cell r="E383">
            <v>17.850000000000001</v>
          </cell>
          <cell r="F383" t="str">
            <v>EMLURB</v>
          </cell>
        </row>
        <row r="384">
          <cell r="A384" t="str">
            <v/>
          </cell>
          <cell r="D384">
            <v>0</v>
          </cell>
        </row>
        <row r="385">
          <cell r="A385" t="str">
            <v>04.04.080</v>
          </cell>
          <cell r="B385" t="str">
            <v>FORNECIMENTO DE BARRO PARA ATERRO, INCLUSIVE CARGA,DESCARGA E TRANSPORTE COM D.M.T. 16 KM</v>
          </cell>
          <cell r="C385" t="str">
            <v>m3</v>
          </cell>
          <cell r="D385">
            <v>26.0625</v>
          </cell>
          <cell r="E385">
            <v>20.85</v>
          </cell>
          <cell r="F385" t="str">
            <v>EMLURB</v>
          </cell>
        </row>
        <row r="386">
          <cell r="A386" t="str">
            <v/>
          </cell>
          <cell r="D386">
            <v>0</v>
          </cell>
        </row>
        <row r="387">
          <cell r="A387" t="str">
            <v>04.04.090</v>
          </cell>
          <cell r="B387" t="str">
            <v>FORNECIMENTO DE BARRO PARA ATERRO, INCLUSIVE CARGA,DESCARGA E TRANSPORTE COM D.M.T. 20 KM</v>
          </cell>
          <cell r="C387" t="str">
            <v>m3</v>
          </cell>
          <cell r="D387">
            <v>29.912500000000001</v>
          </cell>
          <cell r="E387">
            <v>23.93</v>
          </cell>
          <cell r="F387" t="str">
            <v>EMLURB</v>
          </cell>
        </row>
        <row r="388">
          <cell r="A388" t="str">
            <v/>
          </cell>
          <cell r="D388">
            <v>0</v>
          </cell>
        </row>
        <row r="389">
          <cell r="A389" t="str">
            <v>04.04.100</v>
          </cell>
          <cell r="B389" t="str">
            <v>FORNECIMENTO DE DESPERDICIO DE PEDREIRA, INCLUSIVE CARGA, DESCARGA E TRANSPORTE ( POSTO OBRA ).</v>
          </cell>
          <cell r="C389" t="str">
            <v>m3</v>
          </cell>
          <cell r="D389">
            <v>38.737499999999997</v>
          </cell>
          <cell r="E389">
            <v>30.99</v>
          </cell>
          <cell r="F389" t="str">
            <v>EMLURB</v>
          </cell>
        </row>
        <row r="390">
          <cell r="A390" t="str">
            <v/>
          </cell>
          <cell r="D390">
            <v>0</v>
          </cell>
        </row>
        <row r="391">
          <cell r="A391" t="str">
            <v>04.04.110</v>
          </cell>
          <cell r="B391" t="str">
            <v>FORNECIMENTO E ESPALHAMENTO DE AREIA FINA, INCLUSIVE CARGA, DESCARGA E TRANSPORTE (POSTO OBRA).</v>
          </cell>
          <cell r="C391" t="str">
            <v>m3</v>
          </cell>
          <cell r="D391">
            <v>43.4</v>
          </cell>
          <cell r="E391">
            <v>34.72</v>
          </cell>
          <cell r="F391" t="str">
            <v>EMLURB</v>
          </cell>
        </row>
        <row r="392">
          <cell r="A392" t="str">
            <v/>
          </cell>
          <cell r="D392">
            <v>0</v>
          </cell>
        </row>
        <row r="393">
          <cell r="A393" t="str">
            <v>04.04.120</v>
          </cell>
          <cell r="B393" t="str">
            <v>FORNECIMENTO E ESPALHAMENTO DE AREIA AMARELA, INCLUSIVE CARGA, DESCARGA E TRANSPORTE (POSTO OBRA).</v>
          </cell>
          <cell r="C393" t="str">
            <v>m3</v>
          </cell>
          <cell r="D393">
            <v>36.524999999999999</v>
          </cell>
          <cell r="E393">
            <v>29.22</v>
          </cell>
          <cell r="F393" t="str">
            <v>EMLURB</v>
          </cell>
        </row>
        <row r="394">
          <cell r="A394" t="str">
            <v/>
          </cell>
          <cell r="D394">
            <v>0</v>
          </cell>
        </row>
        <row r="395">
          <cell r="A395" t="str">
            <v>04.04.130</v>
          </cell>
          <cell r="B395" t="str">
            <v>FORNECIMENTO E ESPALHAMENTO DE PO DE PEDRA INCLUSIVE CARGA, DESCARGA E TRANSPORTE(POSTO OBRA).</v>
          </cell>
          <cell r="C395" t="str">
            <v>m3</v>
          </cell>
          <cell r="D395">
            <v>39.65</v>
          </cell>
          <cell r="E395">
            <v>31.72</v>
          </cell>
          <cell r="F395" t="str">
            <v>EMLURB</v>
          </cell>
        </row>
        <row r="396">
          <cell r="A396" t="str">
            <v/>
          </cell>
          <cell r="D396">
            <v>0</v>
          </cell>
        </row>
        <row r="397">
          <cell r="A397" t="str">
            <v>05.00.000</v>
          </cell>
          <cell r="B397" t="str">
            <v>TRABALHOS EM TERRA</v>
          </cell>
          <cell r="D397">
            <v>0</v>
          </cell>
        </row>
        <row r="398">
          <cell r="A398" t="str">
            <v/>
          </cell>
          <cell r="D398">
            <v>0</v>
          </cell>
        </row>
        <row r="399">
          <cell r="A399" t="str">
            <v>05.01.010</v>
          </cell>
          <cell r="B399" t="str">
            <v>ESCAVACAO MANUAL EM TERRA ATE 1,50 M DE PROFUNDIDADE, SEM ESCORAMENTO.</v>
          </cell>
          <cell r="C399" t="str">
            <v>m3</v>
          </cell>
          <cell r="D399">
            <v>13.45</v>
          </cell>
          <cell r="E399">
            <v>10.76</v>
          </cell>
          <cell r="F399" t="str">
            <v>EMLURB</v>
          </cell>
        </row>
        <row r="400">
          <cell r="A400" t="str">
            <v/>
          </cell>
          <cell r="D400">
            <v>0</v>
          </cell>
        </row>
        <row r="401">
          <cell r="A401" t="str">
            <v>05.01.020</v>
          </cell>
          <cell r="B401" t="str">
            <v>ESCAVACAO MANUAL EM TERRA ATE 1,50 M DE PROFUNDIDADE, SEM ESCORAMENTO (SERVICO NOTURNO).</v>
          </cell>
          <cell r="C401" t="str">
            <v>m3</v>
          </cell>
          <cell r="D401">
            <v>16.137499999999999</v>
          </cell>
          <cell r="E401">
            <v>12.91</v>
          </cell>
          <cell r="F401" t="str">
            <v>EMLURB</v>
          </cell>
        </row>
        <row r="402">
          <cell r="A402" t="str">
            <v/>
          </cell>
          <cell r="D402">
            <v>0</v>
          </cell>
        </row>
        <row r="403">
          <cell r="A403" t="str">
            <v>05.01.030</v>
          </cell>
          <cell r="B403" t="str">
            <v>ESCAVACAO MANUAL EM TERRA ENTRE 1,50 A 3,0M DE PROFUNDIDADE, SEM ESCORAMENTO.</v>
          </cell>
          <cell r="C403" t="str">
            <v>m3</v>
          </cell>
          <cell r="D403">
            <v>22</v>
          </cell>
          <cell r="E403">
            <v>17.600000000000001</v>
          </cell>
          <cell r="F403" t="str">
            <v>EMLURB</v>
          </cell>
        </row>
        <row r="404">
          <cell r="A404" t="str">
            <v/>
          </cell>
          <cell r="D404">
            <v>0</v>
          </cell>
        </row>
        <row r="405">
          <cell r="A405" t="str">
            <v>05.01.040</v>
          </cell>
          <cell r="B405" t="str">
            <v>ESCAVACAO MANUAL EM TERRA ENTRE 1,50 A 3,0M DE PROFUNDIDADE, SEM ESCORAMENTO(SERVICO NOTURNO).</v>
          </cell>
          <cell r="C405" t="str">
            <v>m3</v>
          </cell>
          <cell r="D405">
            <v>26.400000000000002</v>
          </cell>
          <cell r="E405">
            <v>21.12</v>
          </cell>
          <cell r="F405" t="str">
            <v>EMLURB</v>
          </cell>
        </row>
        <row r="406">
          <cell r="A406" t="str">
            <v/>
          </cell>
          <cell r="D406">
            <v>0</v>
          </cell>
        </row>
        <row r="407">
          <cell r="A407" t="str">
            <v>05.01.050</v>
          </cell>
          <cell r="B407" t="str">
            <v>ESCAVACAO MANUAL EM TERRA ENTRE 3,00 A 4,0M DE PROFUNDIDADE, SEM ESCORAMENTO.</v>
          </cell>
          <cell r="C407" t="str">
            <v>m3</v>
          </cell>
          <cell r="D407">
            <v>23.712499999999999</v>
          </cell>
          <cell r="E407">
            <v>18.97</v>
          </cell>
          <cell r="F407" t="str">
            <v>EMLURB</v>
          </cell>
        </row>
        <row r="408">
          <cell r="A408" t="str">
            <v/>
          </cell>
          <cell r="D408">
            <v>0</v>
          </cell>
        </row>
        <row r="409">
          <cell r="A409" t="str">
            <v>05.01.060</v>
          </cell>
          <cell r="B409" t="str">
            <v>ESCAVACAO MANUAL EM TERRA ENTRE 3,00 A 4,0M DE PROFUNDIDADE, SEM ESCORAMENTO(SERVICO NOTURNO).</v>
          </cell>
          <cell r="C409" t="str">
            <v>m3</v>
          </cell>
          <cell r="D409">
            <v>28.462499999999999</v>
          </cell>
          <cell r="E409">
            <v>22.77</v>
          </cell>
          <cell r="F409" t="str">
            <v>EMLURB</v>
          </cell>
        </row>
        <row r="410">
          <cell r="A410" t="str">
            <v/>
          </cell>
          <cell r="D410">
            <v>0</v>
          </cell>
        </row>
        <row r="411">
          <cell r="A411" t="str">
            <v>05.01.070</v>
          </cell>
          <cell r="B411" t="str">
            <v>ESCAVACAO MANUAL EM MOLEDO OU PICARRA ATE 1,50M DE PROFUNDIDADE, SEM ESCORAMENTO.</v>
          </cell>
          <cell r="C411" t="str">
            <v>m3</v>
          </cell>
          <cell r="D411">
            <v>20.787499999999998</v>
          </cell>
          <cell r="E411">
            <v>16.63</v>
          </cell>
          <cell r="F411" t="str">
            <v>EMLURB</v>
          </cell>
        </row>
        <row r="412">
          <cell r="A412" t="str">
            <v/>
          </cell>
          <cell r="D412">
            <v>0</v>
          </cell>
        </row>
        <row r="413">
          <cell r="A413" t="str">
            <v>05.01.080</v>
          </cell>
          <cell r="B413" t="str">
            <v>ESCAVACAO MANUAL EM MOLEDO OU PICARRA ENTRE 1,50 A 3,0M DE PROFUNDIDADE, SEM ESCORAMENTO.</v>
          </cell>
          <cell r="C413" t="str">
            <v>m3</v>
          </cell>
          <cell r="D413">
            <v>26.712500000000002</v>
          </cell>
          <cell r="E413">
            <v>21.37</v>
          </cell>
          <cell r="F413" t="str">
            <v>EMLURB</v>
          </cell>
        </row>
        <row r="414">
          <cell r="A414" t="str">
            <v/>
          </cell>
          <cell r="D414">
            <v>0</v>
          </cell>
        </row>
        <row r="415">
          <cell r="A415" t="str">
            <v>05.01.081</v>
          </cell>
          <cell r="B415" t="str">
            <v>ESCAVAÇÃO MANUAL DE VALA EM MATERIAL DE 2A. CATEGORIA, COM USO DE EXPLOSIVOS E PERFURAÇÃO MECÂNICA, PRONFUNDIDADE ATÉ 2M.</v>
          </cell>
          <cell r="C415" t="str">
            <v>m3</v>
          </cell>
          <cell r="D415">
            <v>43.2</v>
          </cell>
          <cell r="E415">
            <v>34.56</v>
          </cell>
          <cell r="F415" t="str">
            <v>SEDUC</v>
          </cell>
        </row>
        <row r="416">
          <cell r="A416" t="str">
            <v/>
          </cell>
          <cell r="D416">
            <v>0</v>
          </cell>
        </row>
        <row r="417">
          <cell r="A417" t="str">
            <v>05.01.082</v>
          </cell>
          <cell r="B417" t="str">
            <v>ESCAVAÇÃO MAUNAL DE VALA EM ROCHA DE 3ª CATEGORIA, COM USO DE EXPLOSIVOS E PERFURAÇÃO MANUAL, PROFUNDIDADE ATÉ 2M.</v>
          </cell>
          <cell r="C417" t="str">
            <v>m3</v>
          </cell>
          <cell r="D417">
            <v>148.01249999999999</v>
          </cell>
          <cell r="E417">
            <v>118.41</v>
          </cell>
          <cell r="F417" t="str">
            <v>SEDUC</v>
          </cell>
        </row>
        <row r="418">
          <cell r="A418" t="str">
            <v/>
          </cell>
          <cell r="D418">
            <v>0</v>
          </cell>
        </row>
        <row r="419">
          <cell r="A419" t="str">
            <v>05.01.083</v>
          </cell>
          <cell r="B419" t="str">
            <v>ESCAVAÇÃO MANUAL DE VALA EM ROCHA DE 3ª CATEGORIA, COM USO DE EXPLOSIVOS E PERFURAÇÕES MECÂNICA, PROFUNDIDADE ATÉ 2M.</v>
          </cell>
          <cell r="C419" t="str">
            <v>m3</v>
          </cell>
          <cell r="D419">
            <v>104.75</v>
          </cell>
          <cell r="E419">
            <v>83.8</v>
          </cell>
          <cell r="F419" t="str">
            <v>SEDUC</v>
          </cell>
        </row>
        <row r="420">
          <cell r="A420" t="str">
            <v/>
          </cell>
          <cell r="D420">
            <v>0</v>
          </cell>
        </row>
        <row r="421">
          <cell r="A421" t="str">
            <v>05.01.084</v>
          </cell>
          <cell r="B421" t="str">
            <v>ESCAVAÇÃO MANUAL EM MATERIAL DE 2ª CATEGORIA SEM USO DE EXPLOSIVOS , PROFUNDIDADE ATÉ 1,50M.</v>
          </cell>
          <cell r="C421" t="str">
            <v>m3</v>
          </cell>
          <cell r="D421">
            <v>29.325000000000003</v>
          </cell>
          <cell r="E421">
            <v>23.46</v>
          </cell>
          <cell r="F421" t="str">
            <v>SEDUC</v>
          </cell>
        </row>
        <row r="422">
          <cell r="A422" t="str">
            <v/>
          </cell>
          <cell r="D422">
            <v>0</v>
          </cell>
        </row>
        <row r="423">
          <cell r="A423" t="str">
            <v>05.01.090</v>
          </cell>
          <cell r="B423" t="str">
            <v>ESCAVACAO MECANICA DE VALA EM MATERIAL DE PRIMEIRA CATEGORIA ATE 1,50M DE PROFUNDIDADE, SEM ESCORAMENTO.</v>
          </cell>
          <cell r="C423" t="str">
            <v>m3</v>
          </cell>
          <cell r="D423">
            <v>4.8875000000000002</v>
          </cell>
          <cell r="E423">
            <v>3.91</v>
          </cell>
          <cell r="F423" t="str">
            <v>EMLURB</v>
          </cell>
        </row>
        <row r="424">
          <cell r="A424" t="str">
            <v/>
          </cell>
          <cell r="D424">
            <v>0</v>
          </cell>
        </row>
        <row r="425">
          <cell r="A425" t="str">
            <v>05.01.100</v>
          </cell>
          <cell r="B425" t="str">
            <v>ESCAVACAO MECANICA DE VALA EM MATERIAL DE PRIMEIRA CATEGORIA ATE 3,00M DE PROFUNDIDADE, SEM ESCORAMENTO.</v>
          </cell>
          <cell r="C425" t="str">
            <v>m3</v>
          </cell>
          <cell r="D425">
            <v>5.875</v>
          </cell>
          <cell r="E425">
            <v>4.7</v>
          </cell>
          <cell r="F425" t="str">
            <v>EMLURB</v>
          </cell>
        </row>
        <row r="426">
          <cell r="A426" t="str">
            <v/>
          </cell>
          <cell r="D426">
            <v>0</v>
          </cell>
        </row>
        <row r="427">
          <cell r="A427" t="str">
            <v>05.01.110</v>
          </cell>
          <cell r="B427" t="str">
            <v>ESCAVACAO MECANICA DE VALA EM MATERIAL DE PRIMEIRA CATEGORIA ATE 4,00M DE PROFUNDIDADE, SEM ESCORAMENTO.</v>
          </cell>
          <cell r="C427" t="str">
            <v>m3</v>
          </cell>
          <cell r="D427">
            <v>6.5125000000000002</v>
          </cell>
          <cell r="E427">
            <v>5.21</v>
          </cell>
          <cell r="F427" t="str">
            <v>EMLURB</v>
          </cell>
        </row>
        <row r="428">
          <cell r="A428" t="str">
            <v/>
          </cell>
          <cell r="D428">
            <v>0</v>
          </cell>
        </row>
        <row r="429">
          <cell r="A429" t="str">
            <v>05.01.120</v>
          </cell>
          <cell r="B429" t="str">
            <v>ESCAVACAO MECANICA DE MATERIAL DE PRIMEIRA CATEGORIA, PROVENIENTE DE CORTE DE SUBLEITO.</v>
          </cell>
          <cell r="C429" t="str">
            <v>m3</v>
          </cell>
          <cell r="D429">
            <v>2.1875</v>
          </cell>
          <cell r="E429">
            <v>1.75</v>
          </cell>
          <cell r="F429" t="str">
            <v>EMLURB</v>
          </cell>
        </row>
        <row r="430">
          <cell r="A430" t="str">
            <v/>
          </cell>
          <cell r="D430">
            <v>0</v>
          </cell>
        </row>
        <row r="431">
          <cell r="A431" t="str">
            <v>05.01.130</v>
          </cell>
          <cell r="B431" t="str">
            <v>ESCAVACAO E CARGA MECANICAS DE MATERIAL DE PRIMEIRA CATEGORIA, PROVENIENTE DE CORTE DE TERRENO NATURAL PARA OBRAS CIVIS.</v>
          </cell>
          <cell r="C431" t="str">
            <v>m3</v>
          </cell>
          <cell r="D431">
            <v>4.2</v>
          </cell>
          <cell r="E431">
            <v>3.36</v>
          </cell>
          <cell r="F431" t="str">
            <v>EMLURB</v>
          </cell>
        </row>
        <row r="432">
          <cell r="A432" t="str">
            <v/>
          </cell>
          <cell r="D432">
            <v>0</v>
          </cell>
        </row>
        <row r="433">
          <cell r="A433" t="str">
            <v>05.01.140</v>
          </cell>
          <cell r="B433" t="str">
            <v>ESCAVACAO E CARGA MECANICAS DE MATERIAL DE PRIMEIRA CATEGORIA, PROVENIENTE DE CORTE DE SUBLEITO.</v>
          </cell>
          <cell r="C433" t="str">
            <v>m3</v>
          </cell>
          <cell r="D433">
            <v>3.7749999999999999</v>
          </cell>
          <cell r="E433">
            <v>3.02</v>
          </cell>
          <cell r="F433" t="str">
            <v>EMLURB</v>
          </cell>
        </row>
        <row r="434">
          <cell r="A434" t="str">
            <v/>
          </cell>
          <cell r="D434">
            <v>0</v>
          </cell>
        </row>
        <row r="435">
          <cell r="A435" t="str">
            <v>05.01.150</v>
          </cell>
          <cell r="B435" t="str">
            <v>ESCAVACAO E CARGA MECANICAS DE MATERIAL DE PRIMEIRA CATEGORIA, PROVENIENTE DE CORTE DE SUBLEITO , E AINDA TRANSPORTE COM D.M.T. 0,2 KM.</v>
          </cell>
          <cell r="C435" t="str">
            <v>m3</v>
          </cell>
          <cell r="D435">
            <v>6.4875000000000007</v>
          </cell>
          <cell r="E435">
            <v>5.19</v>
          </cell>
          <cell r="F435" t="str">
            <v>EMLURB</v>
          </cell>
        </row>
        <row r="436">
          <cell r="A436" t="str">
            <v/>
          </cell>
          <cell r="D436">
            <v>0</v>
          </cell>
        </row>
        <row r="437">
          <cell r="A437" t="str">
            <v>05.01.160</v>
          </cell>
          <cell r="B437" t="str">
            <v>ESCAVACAO E CARGA MECANICAS DE MATERIAL DE PRIMEIRA CATEGORIA, PROVENIENTE DE CORTE DE SUBLEITO, E AINDA TRANSPORTE COM D.M.T.2 KM.</v>
          </cell>
          <cell r="C437" t="str">
            <v>m3</v>
          </cell>
          <cell r="D437">
            <v>7.7</v>
          </cell>
          <cell r="E437">
            <v>6.16</v>
          </cell>
          <cell r="F437" t="str">
            <v>EMLURB</v>
          </cell>
        </row>
        <row r="438">
          <cell r="A438" t="str">
            <v/>
          </cell>
          <cell r="D438">
            <v>0</v>
          </cell>
        </row>
        <row r="439">
          <cell r="A439" t="str">
            <v>05.01.170</v>
          </cell>
          <cell r="B439" t="str">
            <v>ESCAVACAO E CARGA MECANICAS DE MATERIAL DE PRIMEIRA CATEGORIA, PROVENIENTE DE CORTE DE SUBLEITO, E AINDA TRANSPORTE COM D.M.T.4 KM.</v>
          </cell>
          <cell r="C439" t="str">
            <v>m3</v>
          </cell>
          <cell r="D439">
            <v>10.987499999999999</v>
          </cell>
          <cell r="E439">
            <v>8.7899999999999991</v>
          </cell>
          <cell r="F439" t="str">
            <v>EMLURB</v>
          </cell>
        </row>
        <row r="440">
          <cell r="A440" t="str">
            <v/>
          </cell>
          <cell r="D440">
            <v>0</v>
          </cell>
        </row>
        <row r="441">
          <cell r="A441" t="str">
            <v>05.01.180</v>
          </cell>
          <cell r="B441" t="str">
            <v>ESCAVACAO E CARGA MECANICAS DE MATERIAL DE PRIMEIRA CATEGORIA, PROVENIENTE DE CORTE DE SUBLEITO, E AINDA TRANSPORTE COM D.M.T.6 KM.</v>
          </cell>
          <cell r="C441" t="str">
            <v>m3</v>
          </cell>
          <cell r="D441">
            <v>13.375</v>
          </cell>
          <cell r="E441">
            <v>10.7</v>
          </cell>
          <cell r="F441" t="str">
            <v>EMLURB</v>
          </cell>
        </row>
        <row r="442">
          <cell r="A442" t="str">
            <v/>
          </cell>
          <cell r="D442">
            <v>0</v>
          </cell>
        </row>
        <row r="443">
          <cell r="A443" t="str">
            <v>05.01.190</v>
          </cell>
          <cell r="B443" t="str">
            <v>ESCAVACAO E CARGA MECANICAS DE MATERIAL DE PRIMEIRA CATEGORIA, PROVENIENTE DE CORTE DE SUBLEITO,E AINDA TRANSPORTE COM D.M.T.8 KM.</v>
          </cell>
          <cell r="C443" t="str">
            <v>m3</v>
          </cell>
          <cell r="D443">
            <v>15.787500000000001</v>
          </cell>
          <cell r="E443">
            <v>12.63</v>
          </cell>
          <cell r="F443" t="str">
            <v>EMLURB</v>
          </cell>
        </row>
        <row r="444">
          <cell r="A444" t="str">
            <v/>
          </cell>
          <cell r="D444">
            <v>0</v>
          </cell>
        </row>
        <row r="445">
          <cell r="A445" t="str">
            <v>05.01.500</v>
          </cell>
          <cell r="B445" t="str">
            <v>DESMONTE DE ROCHA DURA INCLUINDO PERFURAÇÃO COM PERFURATRIZ, COMPRESSOR E ARGAMASSA EXPANSIVA, CAIMEX OU SIMILAR.</v>
          </cell>
          <cell r="C445" t="str">
            <v>m3</v>
          </cell>
          <cell r="D445">
            <v>116.9375</v>
          </cell>
          <cell r="E445">
            <v>93.55</v>
          </cell>
          <cell r="F445" t="str">
            <v>SEDUC</v>
          </cell>
        </row>
        <row r="446">
          <cell r="A446" t="str">
            <v/>
          </cell>
          <cell r="D446">
            <v>0</v>
          </cell>
        </row>
        <row r="447">
          <cell r="A447" t="str">
            <v>05.02.010</v>
          </cell>
          <cell r="B447" t="str">
            <v>REATERRO SEM APILOAMENTO, COM APROVEITAMENTO DO MATERIAL ESCAVADO.</v>
          </cell>
          <cell r="C447" t="str">
            <v>m3</v>
          </cell>
          <cell r="D447">
            <v>3.0625</v>
          </cell>
          <cell r="E447">
            <v>2.4500000000000002</v>
          </cell>
          <cell r="F447" t="str">
            <v>EMLURB</v>
          </cell>
        </row>
        <row r="448">
          <cell r="A448" t="str">
            <v/>
          </cell>
          <cell r="D448">
            <v>0</v>
          </cell>
        </row>
        <row r="449">
          <cell r="A449" t="str">
            <v>05.02.020</v>
          </cell>
          <cell r="B449" t="str">
            <v>REATERRO APILOADO DE VALAS EM CAMADAS DE 20CM DE ESPESSURA , COM APROVEITAMENTO DO MATERIAL ESCAVADO.</v>
          </cell>
          <cell r="C449" t="str">
            <v>m3</v>
          </cell>
          <cell r="D449">
            <v>18.337499999999999</v>
          </cell>
          <cell r="E449">
            <v>14.67</v>
          </cell>
          <cell r="F449" t="str">
            <v>EMLURB</v>
          </cell>
        </row>
        <row r="450">
          <cell r="A450" t="str">
            <v/>
          </cell>
          <cell r="D450">
            <v>0</v>
          </cell>
        </row>
        <row r="451">
          <cell r="A451" t="str">
            <v>05.02.030</v>
          </cell>
          <cell r="B451" t="str">
            <v>ESPALHAMENTO DE MATERIAL PARA SIMPLES REGULARIZACAO DO TERRENO.</v>
          </cell>
          <cell r="C451" t="str">
            <v>m3</v>
          </cell>
          <cell r="D451">
            <v>0.91249999999999998</v>
          </cell>
          <cell r="E451">
            <v>0.73</v>
          </cell>
          <cell r="F451" t="str">
            <v>EMLURB</v>
          </cell>
        </row>
        <row r="452">
          <cell r="A452" t="str">
            <v/>
          </cell>
          <cell r="D452">
            <v>0</v>
          </cell>
        </row>
        <row r="453">
          <cell r="A453" t="str">
            <v>05.02.040</v>
          </cell>
          <cell r="B453" t="str">
            <v>EXECUCAO DE ATERRO ABRANGENDO ESPALHAMENTO, HOMOGENEIZACAO , UMEDECIMENTO E COMPACTACAO MANUAL EM CAMADAS DE 20 CM DE ESPESSURA, INCLUSIVE O FORNECIMENTO DO BARRO PROVENIENTE DE JAZIDA A UMA DISTANCIA MAXIMA DE 12 KM .</v>
          </cell>
          <cell r="C453" t="str">
            <v>m3</v>
          </cell>
          <cell r="D453">
            <v>40.137500000000003</v>
          </cell>
          <cell r="E453">
            <v>32.11</v>
          </cell>
          <cell r="F453" t="str">
            <v>EMLURB</v>
          </cell>
        </row>
        <row r="454">
          <cell r="A454" t="str">
            <v/>
          </cell>
          <cell r="D454">
            <v>0</v>
          </cell>
        </row>
        <row r="455">
          <cell r="A455" t="str">
            <v>05.02.050</v>
          </cell>
          <cell r="B455" t="str">
            <v>EXECUCAO DE ATERRO ABRANGENDO ESPALHAMENTO, HOMOGENEIZACAO , UMEDECIMENTO E COMPACTACAO MANUAL EM CAMADAS DE 20 CM DE ESPESSURA, INCLUSIVE O FORNECIMENTO DO BARRO PROVENIENTE DE JAZIDA A UMA DISTANCIA MAXIMA DE 20 KM .</v>
          </cell>
          <cell r="C455" t="str">
            <v>m3</v>
          </cell>
          <cell r="D455">
            <v>49.675000000000004</v>
          </cell>
          <cell r="E455">
            <v>39.74</v>
          </cell>
          <cell r="F455" t="str">
            <v>EMLURB</v>
          </cell>
        </row>
        <row r="456">
          <cell r="A456" t="str">
            <v/>
          </cell>
          <cell r="D456">
            <v>0</v>
          </cell>
        </row>
        <row r="457">
          <cell r="A457" t="str">
            <v>05.02.060</v>
          </cell>
          <cell r="B457" t="str">
            <v>EXECUCAO DE ATERRO ABRANGENDO ESPALHAMENTO , HOMOGENEIZACAO,UMEDECIMENTO E COMPACTACAO MECANICA EM CAMADAS DE 20 CM DE ESPESSURA , INCLUSIVE O FORNECIMENTO DO BARRO PROVENIENTE DE JAZIDA A UMA DISTANCIA MAXIMA DE 12 KM .</v>
          </cell>
          <cell r="C457" t="str">
            <v>m3</v>
          </cell>
          <cell r="D457">
            <v>31.912500000000001</v>
          </cell>
          <cell r="E457">
            <v>25.53</v>
          </cell>
          <cell r="F457" t="str">
            <v>EMLURB</v>
          </cell>
        </row>
        <row r="458">
          <cell r="A458" t="str">
            <v/>
          </cell>
          <cell r="D458">
            <v>0</v>
          </cell>
        </row>
        <row r="459">
          <cell r="A459" t="str">
            <v>05.02.070</v>
          </cell>
          <cell r="B459" t="str">
            <v>EXECUCAO DE ATERRO ABRANGENDO ESPALHAMENTO , HOMOGENEIZACAO , UMEDECIMENTO E COMPACTACAO MECANICA EM CAMADAS DE 20 CM DE ESPESSURA,IN CLUSIVE O FORNECIMENTO DO BARRO PROVENIENTE DE JAZIDA A UMA DISTANCIA MAXIMA DE 20 KM .</v>
          </cell>
          <cell r="C459" t="str">
            <v>m3</v>
          </cell>
          <cell r="D459">
            <v>41.775000000000006</v>
          </cell>
          <cell r="E459">
            <v>33.42</v>
          </cell>
          <cell r="F459" t="str">
            <v>EMLURB</v>
          </cell>
        </row>
        <row r="460">
          <cell r="A460" t="str">
            <v/>
          </cell>
          <cell r="D460">
            <v>0</v>
          </cell>
        </row>
        <row r="461">
          <cell r="A461" t="str">
            <v>05.02.080</v>
          </cell>
          <cell r="B461" t="str">
            <v>ATERRO COM AREIA EM CAMADAS DE ATE 40 CM DE ALTURA , UTILIZANDO-SE O PROCESSO MECANICO LEVE PARA A COMPACTACAO,INCLUSIVE CARGA,DESCARGA E TRANSPORTE (POSTO OBRA)</v>
          </cell>
          <cell r="C461" t="str">
            <v>m3</v>
          </cell>
          <cell r="D461">
            <v>43.587499999999999</v>
          </cell>
          <cell r="E461">
            <v>34.869999999999997</v>
          </cell>
          <cell r="F461" t="str">
            <v>EMLURB</v>
          </cell>
        </row>
        <row r="462">
          <cell r="A462" t="str">
            <v/>
          </cell>
          <cell r="D462">
            <v>0</v>
          </cell>
        </row>
        <row r="463">
          <cell r="A463" t="str">
            <v>05.02.090</v>
          </cell>
          <cell r="B463" t="str">
            <v>APILOAMENTO MANUAL DE VALAS EM CAMADAS DE 20 CM DE ESPESSURA.</v>
          </cell>
          <cell r="C463" t="str">
            <v>m3</v>
          </cell>
          <cell r="D463">
            <v>15.287500000000001</v>
          </cell>
          <cell r="E463">
            <v>12.23</v>
          </cell>
          <cell r="F463" t="str">
            <v>EMLURB</v>
          </cell>
        </row>
        <row r="464">
          <cell r="A464" t="str">
            <v/>
          </cell>
          <cell r="D464">
            <v>0</v>
          </cell>
        </row>
        <row r="465">
          <cell r="A465" t="str">
            <v>05.02.100</v>
          </cell>
          <cell r="B465" t="str">
            <v>COMPACTACAO MECANICA DE ATERRO A 100 POR CENTO DO PROCTOR NORMAL, MEDIDO NA SECAO, INCLUSIVE ESPALHAMENTO,UMEDECIMENTO E HOMOGENEIZACAO.</v>
          </cell>
          <cell r="C465" t="str">
            <v>m3</v>
          </cell>
          <cell r="D465">
            <v>2.9125000000000001</v>
          </cell>
          <cell r="E465">
            <v>2.33</v>
          </cell>
          <cell r="F465" t="str">
            <v>EMLURB</v>
          </cell>
        </row>
        <row r="466">
          <cell r="A466" t="str">
            <v/>
          </cell>
          <cell r="D466">
            <v>0</v>
          </cell>
        </row>
        <row r="467">
          <cell r="A467" t="str">
            <v>05.02.110</v>
          </cell>
          <cell r="B467" t="str">
            <v>EXECUÇÃO DE ATERRO COM BARRO. UTILIZANDO-SE O PROCESSO MECÂNICO LEVE DE COMPACTAÇÃO,INCLUSIVE CARGA, DESCARGA E TRANSPORTE (POSTO OBRA)</v>
          </cell>
          <cell r="C467" t="str">
            <v>m3</v>
          </cell>
          <cell r="D467">
            <v>29.900000000000002</v>
          </cell>
          <cell r="E467">
            <v>23.92</v>
          </cell>
          <cell r="F467" t="str">
            <v>EMLURB</v>
          </cell>
        </row>
        <row r="468">
          <cell r="A468" t="str">
            <v/>
          </cell>
          <cell r="D468">
            <v>0</v>
          </cell>
        </row>
        <row r="469">
          <cell r="A469" t="str">
            <v>05.02.120</v>
          </cell>
          <cell r="B469" t="str">
            <v xml:space="preserve">ATERRO UTILIZANDO SOLO CIMENTO PARA FUNDACOES(TRACO 1:20)ABRANGENDO ESPALHAMENTO HOMOGEINIZACAO,UMEDECIMENTO E COMPACTACAO MANUAL COM SOQUETE DE 30 KG EM CAMADAS SUCESSIVAS DE 20 CM DE ESPESSURA, INCLUSIVE FORNECIMENTO DO MATERIAL PROVENIENTE DE JAZIDA A </v>
          </cell>
          <cell r="C469" t="str">
            <v>m3</v>
          </cell>
          <cell r="D469">
            <v>129.13749999999999</v>
          </cell>
          <cell r="E469">
            <v>103.31</v>
          </cell>
          <cell r="F469" t="str">
            <v>EMLURB</v>
          </cell>
        </row>
        <row r="470">
          <cell r="A470" t="str">
            <v/>
          </cell>
          <cell r="D470">
            <v>0</v>
          </cell>
        </row>
        <row r="471">
          <cell r="A471" t="str">
            <v>05.02.130</v>
          </cell>
          <cell r="B471" t="str">
            <v xml:space="preserve">ATERRO UTILIZANDO SOLO CIMENTO PARA FUNDACOES(TRACO 1:30)ABRANGENDO ESPALHAMENTO HOMOGEINIZACAO,UMEDECIMENTO E COMPACTACAO MANUAL COM SOQUETE DE 30 KG EM CAMADAS SUCESSIVAS DE 20 CM DE ESPESSURA, INCLUSIVE FORNECIMENTO DO MATERIAL PROVENIENTE DE JAZIDA A </v>
          </cell>
          <cell r="C471" t="str">
            <v>m3</v>
          </cell>
          <cell r="D471">
            <v>116.2375</v>
          </cell>
          <cell r="E471">
            <v>92.99</v>
          </cell>
          <cell r="F471" t="str">
            <v>EMLURB</v>
          </cell>
        </row>
        <row r="472">
          <cell r="A472" t="str">
            <v/>
          </cell>
          <cell r="D472">
            <v>0</v>
          </cell>
        </row>
        <row r="473">
          <cell r="A473" t="str">
            <v>05.02.140</v>
          </cell>
          <cell r="B473" t="str">
            <v xml:space="preserve">ATERRO UTILIZANDO SOLO CIMENTO PARA FUNDACOES(TRACO 1:20)ABRANGENDO ESPALHAMENTO HOMOGEINIZACAO,UMEDECIMENTO E COMPACTACAO MECANICA LEVE EM CAMADAS SUCESSIVAS DE 20 CM DE ESPESSURA,INCLUSIVE FORNECIMENTO DO MATERIAL PROVENIENTE DE JAZIDA A UMA DISTANCIA  </v>
          </cell>
          <cell r="C473" t="str">
            <v>m3</v>
          </cell>
          <cell r="D473">
            <v>111.8625</v>
          </cell>
          <cell r="E473">
            <v>89.49</v>
          </cell>
          <cell r="F473" t="str">
            <v>EMLURB</v>
          </cell>
        </row>
        <row r="474">
          <cell r="A474" t="str">
            <v/>
          </cell>
          <cell r="D474">
            <v>0</v>
          </cell>
        </row>
        <row r="475">
          <cell r="A475" t="str">
            <v>05.02.145</v>
          </cell>
          <cell r="B475" t="str">
            <v>ATERRO UTILIZANDO SOLO CIMENTO PARA FUNDAÇÕES (TRAÇO 1:25) ABRANGENDO ESPALHAMENTO, HOMOGEINIZAÇÃO, UMEDECIMENTO E COMPACTAÇÃO MECÂNICA LEVE EM CAMADAS SUCESSIVAS DE 20CM DE ESPESSURA, INCLUSIVE FORNECIMENTO DO MATERIAL PROVENIENTE DE JAZIDA A UMA DISTÂNC</v>
          </cell>
          <cell r="C475" t="str">
            <v>m3</v>
          </cell>
          <cell r="D475">
            <v>127.52499999999999</v>
          </cell>
          <cell r="E475">
            <v>102.02</v>
          </cell>
          <cell r="F475" t="str">
            <v>SEDUC</v>
          </cell>
        </row>
        <row r="476">
          <cell r="A476" t="str">
            <v/>
          </cell>
          <cell r="D476">
            <v>0</v>
          </cell>
        </row>
        <row r="477">
          <cell r="A477" t="str">
            <v>05.02.150</v>
          </cell>
          <cell r="B477" t="str">
            <v>ATERRO UTILIZANDO SOLO CIMENTO PARA FUNDACOES(TRACO 1:30)ABRANGENDO ESPALHAMENTO HOMOGEINIZACAO,UMEDECIMENTO E COMPACTACAO MECANICA LEVE EM CAMADAS SUCESSIVAS DE 20 CM DE ESPESSURA,INCLUSIVE FORNECIMENTO DO MATERIAL PROVENIENTE DE JAZIDA A UMA DISTANCIA M</v>
          </cell>
          <cell r="C477" t="str">
            <v>m3</v>
          </cell>
          <cell r="D477">
            <v>98.962500000000006</v>
          </cell>
          <cell r="E477">
            <v>79.17</v>
          </cell>
          <cell r="F477" t="str">
            <v>EMLURB</v>
          </cell>
        </row>
        <row r="478">
          <cell r="A478" t="str">
            <v/>
          </cell>
          <cell r="D478">
            <v>0</v>
          </cell>
        </row>
        <row r="479">
          <cell r="A479" t="str">
            <v>05.02.200</v>
          </cell>
          <cell r="B479" t="str">
            <v>EXECUCAO DE BASE COM BRITA GRADUADA ( CORRIDA) ABRANGENDO ESPALHAMENTO E COMPACTACAO DA MISTURA EM CAMADAS SUCESSIVAS COM 15CM DE ESPESSURA INCLUSIVE FORNECIMENTO DO MATERIAL (POSTO OBRA).</v>
          </cell>
          <cell r="C479" t="str">
            <v>m3</v>
          </cell>
          <cell r="D479">
            <v>77.612500000000011</v>
          </cell>
          <cell r="E479">
            <v>62.09</v>
          </cell>
          <cell r="F479" t="str">
            <v>EMLURB</v>
          </cell>
        </row>
        <row r="480">
          <cell r="A480" t="str">
            <v/>
          </cell>
          <cell r="D480">
            <v>0</v>
          </cell>
        </row>
        <row r="481">
          <cell r="A481" t="str">
            <v>05.03.010</v>
          </cell>
          <cell r="B481" t="str">
            <v>REGULARIZACAO MANUAL DE TERRENO NATURAL, CORTE OU ATERRO ATE 20 CM DE ESPESSURA.</v>
          </cell>
          <cell r="C481" t="str">
            <v>m2</v>
          </cell>
          <cell r="D481">
            <v>1.5249999999999999</v>
          </cell>
          <cell r="E481">
            <v>1.22</v>
          </cell>
          <cell r="F481" t="str">
            <v>EMLURB</v>
          </cell>
        </row>
        <row r="482">
          <cell r="A482" t="str">
            <v/>
          </cell>
          <cell r="D482">
            <v>0</v>
          </cell>
        </row>
        <row r="483">
          <cell r="A483" t="str">
            <v>05.03.020</v>
          </cell>
          <cell r="B483" t="str">
            <v>REGULARIZACAO MECANICA DE TERRENO NATURAL, CORTE OU ATERRO ATE 20 CM DE ESPESSURA.</v>
          </cell>
          <cell r="C483" t="str">
            <v>m2</v>
          </cell>
          <cell r="D483">
            <v>0.66250000000000009</v>
          </cell>
          <cell r="E483">
            <v>0.53</v>
          </cell>
          <cell r="F483" t="str">
            <v>EMLURB</v>
          </cell>
        </row>
        <row r="484">
          <cell r="A484" t="str">
            <v/>
          </cell>
          <cell r="D484">
            <v>0</v>
          </cell>
        </row>
        <row r="485">
          <cell r="A485" t="str">
            <v>05.03.030</v>
          </cell>
          <cell r="B485" t="str">
            <v>REGULARIZACAO DE TALUDE COM CORTE OU ATERRO ATE 20 CM DE ESPESSURA.</v>
          </cell>
          <cell r="C485" t="str">
            <v>m2</v>
          </cell>
          <cell r="D485">
            <v>3.0625</v>
          </cell>
          <cell r="E485">
            <v>2.4500000000000002</v>
          </cell>
          <cell r="F485" t="str">
            <v>EMLURB</v>
          </cell>
        </row>
        <row r="486">
          <cell r="A486" t="str">
            <v/>
          </cell>
          <cell r="D486">
            <v>0</v>
          </cell>
        </row>
        <row r="487">
          <cell r="A487" t="str">
            <v>05.04.010</v>
          </cell>
          <cell r="B487" t="str">
            <v>CONTENÇÃO TIPO RIP-RAP COM UTILIZAÇÃO DE SOLO-CIMENTO, TRAÇO 1:18, EM VOLUME, COM SACO DE NYLON, INCL. FORNECIMENTO DE AGREGADOS (BARRO/SAIBRO/AREIA), TRANSPORTE, CARGA E DESCARGA COM DMT 10KM.</v>
          </cell>
          <cell r="C487" t="str">
            <v>m3</v>
          </cell>
          <cell r="D487">
            <v>173.1</v>
          </cell>
          <cell r="E487">
            <v>138.47999999999999</v>
          </cell>
          <cell r="F487" t="str">
            <v>SEDUC</v>
          </cell>
        </row>
        <row r="488">
          <cell r="A488" t="str">
            <v/>
          </cell>
          <cell r="D488">
            <v>0</v>
          </cell>
        </row>
        <row r="489">
          <cell r="A489" t="str">
            <v>06.00.000</v>
          </cell>
          <cell r="B489" t="str">
            <v>ESTRUTURA DE CONCRETO</v>
          </cell>
          <cell r="D489">
            <v>0</v>
          </cell>
        </row>
        <row r="490">
          <cell r="A490" t="str">
            <v/>
          </cell>
          <cell r="D490">
            <v>0</v>
          </cell>
        </row>
        <row r="491">
          <cell r="A491" t="str">
            <v>06.01.010</v>
          </cell>
          <cell r="B491" t="str">
            <v>FORMAS PARA CONCRETO ARMADO EM FUNDACOES, UTILIZANDO TABUAS DE 1 X 12 POL., INCLUSIVE ESCORAMENTO.</v>
          </cell>
          <cell r="C491" t="str">
            <v>m2</v>
          </cell>
          <cell r="D491">
            <v>53.924999999999997</v>
          </cell>
          <cell r="E491">
            <v>43.14</v>
          </cell>
          <cell r="F491" t="str">
            <v>EMLURB</v>
          </cell>
        </row>
        <row r="492">
          <cell r="A492" t="str">
            <v/>
          </cell>
          <cell r="D492">
            <v>0</v>
          </cell>
        </row>
        <row r="493">
          <cell r="A493" t="str">
            <v>06.01.015</v>
          </cell>
          <cell r="B493" t="str">
            <v>FORMAS PARA CONCRETO ARMADO EM FUNDACOES, COM CHAPAS DE MADEIRA COMPENSADA TIPO RESINADA DE 12MM, INCLUSIVE ESCORAMENTO.</v>
          </cell>
          <cell r="C493" t="str">
            <v>m2</v>
          </cell>
          <cell r="D493">
            <v>40.762500000000003</v>
          </cell>
          <cell r="E493">
            <v>32.61</v>
          </cell>
          <cell r="F493" t="str">
            <v>EMLURB</v>
          </cell>
        </row>
        <row r="494">
          <cell r="A494" t="str">
            <v/>
          </cell>
          <cell r="D494">
            <v>0</v>
          </cell>
        </row>
        <row r="495">
          <cell r="A495" t="str">
            <v>06.01.020</v>
          </cell>
          <cell r="B495" t="str">
            <v>FORMA PARA CONCRETO ARMADO EM LAJES, COM CHAPAS DE MADEIRA COMPENSADA TIPO RESINADA DE 12 MM, INCLUSIVE ESCORAMENTO.</v>
          </cell>
          <cell r="C495" t="str">
            <v>m2</v>
          </cell>
          <cell r="D495">
            <v>53.987499999999997</v>
          </cell>
          <cell r="E495">
            <v>43.19</v>
          </cell>
          <cell r="F495" t="str">
            <v>EMLURB</v>
          </cell>
        </row>
        <row r="496">
          <cell r="A496" t="str">
            <v/>
          </cell>
          <cell r="D496">
            <v>0</v>
          </cell>
        </row>
        <row r="497">
          <cell r="A497" t="str">
            <v>06.01.025</v>
          </cell>
          <cell r="B497" t="str">
            <v>FORMAS PARA CONCRETO ARMADO EM VIGAS, COM CHAPAS DE MADEIRA COMPENSADA RESINADA DE 12 MM, INCLUSIVE ESCORAMENTO.</v>
          </cell>
          <cell r="C497" t="str">
            <v>m2</v>
          </cell>
          <cell r="D497">
            <v>70.8125</v>
          </cell>
          <cell r="E497">
            <v>56.65</v>
          </cell>
          <cell r="F497" t="str">
            <v>EMLURB</v>
          </cell>
        </row>
        <row r="498">
          <cell r="A498" t="str">
            <v/>
          </cell>
          <cell r="D498">
            <v>0</v>
          </cell>
        </row>
        <row r="499">
          <cell r="A499" t="str">
            <v>06.01.030</v>
          </cell>
          <cell r="B499" t="str">
            <v>FORMA PARA CONCRETO ARMADO EM PILARES,COM CHAPAS EM MADEIRA COMPENSADA TIPO RESINADA DE 12 MM, INCLUSIVE ESCORAMENTO.</v>
          </cell>
          <cell r="C499" t="str">
            <v>m2</v>
          </cell>
          <cell r="D499">
            <v>73.762500000000003</v>
          </cell>
          <cell r="E499">
            <v>59.01</v>
          </cell>
          <cell r="F499" t="str">
            <v>EMLURB</v>
          </cell>
        </row>
        <row r="500">
          <cell r="A500" t="str">
            <v/>
          </cell>
          <cell r="D500">
            <v>0</v>
          </cell>
        </row>
        <row r="501">
          <cell r="A501" t="str">
            <v>06.01.055</v>
          </cell>
          <cell r="B501" t="str">
            <v>FORMAS PARA CONCRETO ARMADO EM QUALQUER TIPO DE ESTRUTURA, COM CHAPA DE MADEIRA COMPENSADA TIPO RESINADA DE 12 MM,INCLUSIVE ESCORAMENTO.</v>
          </cell>
          <cell r="C501" t="str">
            <v>m2</v>
          </cell>
          <cell r="D501">
            <v>68.150000000000006</v>
          </cell>
          <cell r="E501">
            <v>54.52</v>
          </cell>
          <cell r="F501" t="str">
            <v>EMLURB</v>
          </cell>
        </row>
        <row r="502">
          <cell r="A502" t="str">
            <v/>
          </cell>
          <cell r="D502">
            <v>0</v>
          </cell>
        </row>
        <row r="503">
          <cell r="A503" t="str">
            <v>06.01.060</v>
          </cell>
          <cell r="B503" t="str">
            <v>FORMAS PARA CONCRETO APARENTE ARMADO EM LAJES COM CHAPAS DE MADEIRA COMPENSADA TIPO PLASTIFICADA DE 12MM, INCLUSIVE ESCORAMENTO.</v>
          </cell>
          <cell r="C503" t="str">
            <v>m2</v>
          </cell>
          <cell r="D503">
            <v>58.425000000000004</v>
          </cell>
          <cell r="E503">
            <v>46.74</v>
          </cell>
          <cell r="F503" t="str">
            <v>EMLURB</v>
          </cell>
        </row>
        <row r="504">
          <cell r="A504" t="str">
            <v/>
          </cell>
          <cell r="D504">
            <v>0</v>
          </cell>
        </row>
        <row r="505">
          <cell r="A505" t="str">
            <v>06.01.070</v>
          </cell>
          <cell r="B505" t="str">
            <v>FORMAS PARA CONCRETO APARENTE ARMADO EM VIGAS COM CHAPAS DE MADEIRA COMPENSADA TIPO PLASTIFICADA DE 12MM, INCLUSIVE ESCORAMENTO.</v>
          </cell>
          <cell r="C505" t="str">
            <v>m2</v>
          </cell>
          <cell r="D505">
            <v>77.525000000000006</v>
          </cell>
          <cell r="E505">
            <v>62.02</v>
          </cell>
          <cell r="F505" t="str">
            <v>EMLURB</v>
          </cell>
        </row>
        <row r="506">
          <cell r="A506" t="str">
            <v/>
          </cell>
          <cell r="D506">
            <v>0</v>
          </cell>
        </row>
        <row r="507">
          <cell r="A507" t="str">
            <v>06.01.080</v>
          </cell>
          <cell r="B507" t="str">
            <v>FORMAS PARA CONCRETO APARENTE ARMADO EM PILARES, COM CHAPAS DE MADEIRA COMPENSADA TIPO PLASTIFICADA DE 12MM, INCLUSIVE ESCORAMENTO.</v>
          </cell>
          <cell r="C507" t="str">
            <v>m2</v>
          </cell>
          <cell r="D507">
            <v>80.474999999999994</v>
          </cell>
          <cell r="E507">
            <v>64.38</v>
          </cell>
          <cell r="F507" t="str">
            <v>EMLURB</v>
          </cell>
        </row>
        <row r="508">
          <cell r="A508" t="str">
            <v/>
          </cell>
          <cell r="D508">
            <v>0</v>
          </cell>
        </row>
        <row r="509">
          <cell r="A509" t="str">
            <v>06.01.090</v>
          </cell>
          <cell r="B509" t="str">
            <v>FORMAS PARA CONCRETO APARENTE ARMADO EM QUALQUER TIPO DE ESTRUTURA , COM CHAPAS DE MADEIRA COMPENSADA TIPO PLASTIFICADA DE 12MM , INCLUSIVE ESCORAMENTO.</v>
          </cell>
          <cell r="C509" t="str">
            <v>m2</v>
          </cell>
          <cell r="D509">
            <v>74.862499999999997</v>
          </cell>
          <cell r="E509">
            <v>59.89</v>
          </cell>
          <cell r="F509" t="str">
            <v>EMLURB</v>
          </cell>
        </row>
        <row r="510">
          <cell r="A510" t="str">
            <v/>
          </cell>
          <cell r="D510">
            <v>0</v>
          </cell>
        </row>
        <row r="511">
          <cell r="A511" t="str">
            <v>06.01.100</v>
          </cell>
          <cell r="B511" t="str">
            <v>ESCORAMENTO EM MADEIRA PARA VIGAS E LAJES DE EDIFICAÇÕES, UTILIZANDO BARROTE 3"X3", PREGO 2 1/2"X10 E TÁBUA DE 2,5X 20CM. CONSIDERADO TRÊS USOS E PÉ DIREITO ATÉ 3,50M.</v>
          </cell>
          <cell r="C511" t="str">
            <v>m2</v>
          </cell>
          <cell r="D511">
            <v>11.45</v>
          </cell>
          <cell r="E511">
            <v>9.16</v>
          </cell>
          <cell r="F511" t="str">
            <v>SEDUC</v>
          </cell>
        </row>
        <row r="512">
          <cell r="A512" t="str">
            <v/>
          </cell>
          <cell r="D512">
            <v>0</v>
          </cell>
        </row>
        <row r="513">
          <cell r="A513" t="str">
            <v>06.010.090</v>
          </cell>
          <cell r="B513" t="str">
            <v>EXCLUÍDO -  CÓDIGO COM ZERO A MAIS...</v>
          </cell>
          <cell r="C513" t="str">
            <v>m2</v>
          </cell>
          <cell r="D513">
            <v>0</v>
          </cell>
          <cell r="F513" t="str">
            <v>SEDUC</v>
          </cell>
        </row>
        <row r="514">
          <cell r="A514" t="str">
            <v/>
          </cell>
          <cell r="D514">
            <v>0</v>
          </cell>
        </row>
        <row r="515">
          <cell r="A515" t="str">
            <v>06.02.020</v>
          </cell>
          <cell r="B515" t="str">
            <v>FERRO CORTADO, DOBRADO E COLOCADO NA FORMA,EM INFRA-ESTRUTURA(CA-50).</v>
          </cell>
          <cell r="C515" t="str">
            <v>Kg</v>
          </cell>
          <cell r="D515">
            <v>6.4875000000000007</v>
          </cell>
          <cell r="E515">
            <v>5.19</v>
          </cell>
          <cell r="F515" t="str">
            <v>EMLURB</v>
          </cell>
        </row>
        <row r="516">
          <cell r="A516" t="str">
            <v/>
          </cell>
          <cell r="D516">
            <v>0</v>
          </cell>
        </row>
        <row r="517">
          <cell r="A517" t="str">
            <v>06.02.030</v>
          </cell>
          <cell r="B517" t="str">
            <v>FERRO CORTADO, DOBRADO E COLOCADO NA FORMA,EM INFRA-ESTRUTURA(CA-60).</v>
          </cell>
          <cell r="C517" t="str">
            <v>Kg</v>
          </cell>
          <cell r="D517">
            <v>7.1750000000000007</v>
          </cell>
          <cell r="E517">
            <v>5.74</v>
          </cell>
          <cell r="F517" t="str">
            <v>EMLURB</v>
          </cell>
        </row>
        <row r="518">
          <cell r="A518" t="str">
            <v/>
          </cell>
          <cell r="D518">
            <v>0</v>
          </cell>
        </row>
        <row r="519">
          <cell r="A519" t="str">
            <v>06.02.050</v>
          </cell>
          <cell r="B519" t="str">
            <v>FERRO CORTADO, DOBRADO E COLOCADO NA FORMA,EM SUPER-ESTRUTURA(CA-50).</v>
          </cell>
          <cell r="C519" t="str">
            <v>Kg</v>
          </cell>
          <cell r="D519">
            <v>6.6374999999999993</v>
          </cell>
          <cell r="E519">
            <v>5.31</v>
          </cell>
          <cell r="F519" t="str">
            <v>EMLURB</v>
          </cell>
        </row>
        <row r="520">
          <cell r="A520" t="str">
            <v/>
          </cell>
          <cell r="D520">
            <v>0</v>
          </cell>
        </row>
        <row r="521">
          <cell r="A521" t="str">
            <v>06.02.060</v>
          </cell>
          <cell r="B521" t="str">
            <v>FERRO CORTADO, DOBRADO E COLOCADO NA FORMA,EM SUPER-ESTRUTURA(CA-60).</v>
          </cell>
          <cell r="C521" t="str">
            <v>Kg</v>
          </cell>
          <cell r="D521">
            <v>7.3250000000000002</v>
          </cell>
          <cell r="E521">
            <v>5.86</v>
          </cell>
          <cell r="F521" t="str">
            <v>EMLURB</v>
          </cell>
        </row>
        <row r="522">
          <cell r="A522" t="str">
            <v/>
          </cell>
          <cell r="D522">
            <v>0</v>
          </cell>
        </row>
        <row r="523">
          <cell r="A523" t="str">
            <v>06.02.070</v>
          </cell>
          <cell r="B523" t="str">
            <v>FORNECIMENTO E  EXECUÇÃO  DE ARMADURA EM TELA METÁLICA Q92 DE FIO 4,20MM, INCLUINDO CORTE E  MONTAGEM</v>
          </cell>
          <cell r="C523" t="str">
            <v>Kg</v>
          </cell>
          <cell r="D523">
            <v>7.125</v>
          </cell>
          <cell r="E523">
            <v>5.7</v>
          </cell>
          <cell r="F523" t="str">
            <v>SEDUC</v>
          </cell>
        </row>
        <row r="524">
          <cell r="A524" t="str">
            <v/>
          </cell>
          <cell r="D524">
            <v>0</v>
          </cell>
        </row>
        <row r="525">
          <cell r="A525" t="str">
            <v>06.02.071</v>
          </cell>
          <cell r="B525" t="str">
            <v>FORNECIMENTO E  EXECUÇÃO  DE ARMADURA EM TELA METÁLICA Q61 (15X15) DE FIO 3,40MM, INCLUINDO CORTE E  MONTAGEM</v>
          </cell>
          <cell r="C525" t="str">
            <v>Kg</v>
          </cell>
          <cell r="D525">
            <v>7.4750000000000005</v>
          </cell>
          <cell r="E525">
            <v>5.98</v>
          </cell>
          <cell r="F525" t="str">
            <v>SEDUC</v>
          </cell>
        </row>
        <row r="526">
          <cell r="A526" t="str">
            <v/>
          </cell>
          <cell r="D526">
            <v>0</v>
          </cell>
        </row>
        <row r="527">
          <cell r="A527" t="str">
            <v>06.02.072</v>
          </cell>
          <cell r="B527" t="str">
            <v>FORNECIMENTO E  EXECUÇÃO  DE ARMADURA EM TELA METÁLICA Q75 (15X15) DE FIO 3,80MM, INCLUINDO CORTE E  MONTAGEM</v>
          </cell>
          <cell r="C527" t="str">
            <v>Kg</v>
          </cell>
          <cell r="D527">
            <v>6.8374999999999995</v>
          </cell>
          <cell r="E527">
            <v>5.47</v>
          </cell>
          <cell r="F527" t="str">
            <v>SEDUC</v>
          </cell>
        </row>
        <row r="528">
          <cell r="A528" t="str">
            <v/>
          </cell>
          <cell r="D528">
            <v>0</v>
          </cell>
        </row>
        <row r="529">
          <cell r="A529" t="str">
            <v>06.03.010</v>
          </cell>
          <cell r="B529" t="str">
            <v>CONCRETO NAO ESTRUTURAL (1 4 8) PARA LASTROS DE PISOS E FUNDACOES, LANCADO E ADENSADO.</v>
          </cell>
          <cell r="C529" t="str">
            <v>m3</v>
          </cell>
          <cell r="D529">
            <v>291.5</v>
          </cell>
          <cell r="E529">
            <v>233.2</v>
          </cell>
          <cell r="F529" t="str">
            <v>EMLURB</v>
          </cell>
        </row>
        <row r="530">
          <cell r="A530" t="str">
            <v/>
          </cell>
          <cell r="D530">
            <v>0</v>
          </cell>
        </row>
        <row r="531">
          <cell r="A531" t="str">
            <v>06.03.020</v>
          </cell>
          <cell r="B531" t="str">
            <v>CONCRETO ESTRUTURAL, FCK 11 MPA, CONDICAO B (NBR-12655),LANCADO SOBRE O TERRENO OU EM FUNDACOES E ADENSADO.</v>
          </cell>
          <cell r="C531" t="str">
            <v>m3</v>
          </cell>
          <cell r="D531">
            <v>317.14999999999998</v>
          </cell>
          <cell r="E531">
            <v>253.72</v>
          </cell>
          <cell r="F531" t="str">
            <v>EMLURB</v>
          </cell>
        </row>
        <row r="532">
          <cell r="A532" t="str">
            <v/>
          </cell>
          <cell r="D532">
            <v>0</v>
          </cell>
        </row>
        <row r="533">
          <cell r="A533" t="str">
            <v>06.03.030</v>
          </cell>
          <cell r="B533" t="str">
            <v>CONCRETO ESTRUTURAL, FCK 13,5 MPA CONDICAO B (NBR-12655),LANCADO SOBRE O TERRENO OU EM FUNDACOES E ADENSADO.</v>
          </cell>
          <cell r="C533" t="str">
            <v>m3</v>
          </cell>
          <cell r="D533">
            <v>330.96249999999998</v>
          </cell>
          <cell r="E533">
            <v>264.77</v>
          </cell>
          <cell r="F533" t="str">
            <v>EMLURB</v>
          </cell>
        </row>
        <row r="534">
          <cell r="A534" t="str">
            <v/>
          </cell>
          <cell r="D534">
            <v>0</v>
          </cell>
        </row>
        <row r="535">
          <cell r="A535" t="str">
            <v>06.03.040</v>
          </cell>
          <cell r="B535" t="str">
            <v>CONCRETO ESTRUTURAL, FCK 15 MPA, CONDICAO B (NBR-12655),LANCADO SOBRE O TERRENO OU EM FUNDACOES E ADENSADO.</v>
          </cell>
          <cell r="C535" t="str">
            <v>m3</v>
          </cell>
          <cell r="D535">
            <v>335.875</v>
          </cell>
          <cell r="E535">
            <v>268.7</v>
          </cell>
          <cell r="F535" t="str">
            <v>EMLURB</v>
          </cell>
        </row>
        <row r="536">
          <cell r="A536" t="str">
            <v/>
          </cell>
          <cell r="D536">
            <v>0</v>
          </cell>
        </row>
        <row r="537">
          <cell r="A537" t="str">
            <v>06.03.050</v>
          </cell>
          <cell r="B537" t="str">
            <v>CONCRETO ESTRUTURAL, FCK 15 MPA, CONDICAO B (NBR-12655),LANCADO EM ESTRUTURAS E ADENSADO.</v>
          </cell>
          <cell r="C537" t="str">
            <v>m3</v>
          </cell>
          <cell r="D537">
            <v>372.66250000000002</v>
          </cell>
          <cell r="E537">
            <v>298.13</v>
          </cell>
          <cell r="F537" t="str">
            <v>EMLURB</v>
          </cell>
        </row>
        <row r="538">
          <cell r="A538" t="str">
            <v/>
          </cell>
          <cell r="D538">
            <v>0</v>
          </cell>
        </row>
        <row r="539">
          <cell r="A539" t="str">
            <v>06.03.060</v>
          </cell>
          <cell r="B539" t="str">
            <v>CONCRETO ESTRUTURAL, FCK 18 MPA, CONDICAO B (NBR-12655),LANCADO SOBRE O TERRENO OU EM FUNDACOES E ADENSADO.</v>
          </cell>
          <cell r="C539" t="str">
            <v>m3</v>
          </cell>
          <cell r="D539">
            <v>348.13749999999999</v>
          </cell>
          <cell r="E539">
            <v>278.51</v>
          </cell>
          <cell r="F539" t="str">
            <v>EMLURB</v>
          </cell>
        </row>
        <row r="540">
          <cell r="A540" t="str">
            <v/>
          </cell>
          <cell r="D540">
            <v>0</v>
          </cell>
        </row>
        <row r="541">
          <cell r="A541" t="str">
            <v>06.03.070</v>
          </cell>
          <cell r="B541" t="str">
            <v>CONCRETO ESTRUTURAL, FCK 18 MPA, CONDICAO B (NBR-12655),LANCADO EM ESTRUTURAS E ADENSADO.</v>
          </cell>
          <cell r="C541" t="str">
            <v>m3</v>
          </cell>
          <cell r="D541">
            <v>384.92500000000001</v>
          </cell>
          <cell r="E541">
            <v>307.94</v>
          </cell>
          <cell r="F541" t="str">
            <v>EMLURB</v>
          </cell>
        </row>
        <row r="542">
          <cell r="A542" t="str">
            <v/>
          </cell>
          <cell r="D542">
            <v>0</v>
          </cell>
        </row>
        <row r="543">
          <cell r="A543" t="str">
            <v>06.03.080</v>
          </cell>
          <cell r="B543" t="str">
            <v>CONCRETO ESTRUTURAL, FCK 20 MPA, CONDICAO B (NBR-12655),LANCADO SOBRE O TERRENO OU EM FUNDACOES E ADENSADO.</v>
          </cell>
          <cell r="C543" t="str">
            <v>m3</v>
          </cell>
          <cell r="D543">
            <v>355.8125</v>
          </cell>
          <cell r="E543">
            <v>284.64999999999998</v>
          </cell>
          <cell r="F543" t="str">
            <v>EMLURB</v>
          </cell>
        </row>
        <row r="544">
          <cell r="A544" t="str">
            <v/>
          </cell>
          <cell r="D544">
            <v>0</v>
          </cell>
        </row>
        <row r="545">
          <cell r="A545" t="str">
            <v>06.03.090</v>
          </cell>
          <cell r="B545" t="str">
            <v>CONCRETO ESTRUTURAL, FCK 20 MPA, CONDICAO B (NBR-12655),LANCADO EM ESTRUTURAS E ADENSADO.</v>
          </cell>
          <cell r="C545" t="str">
            <v>m3</v>
          </cell>
          <cell r="D545">
            <v>392.59999999999997</v>
          </cell>
          <cell r="E545">
            <v>314.08</v>
          </cell>
          <cell r="F545" t="str">
            <v>EMLURB</v>
          </cell>
        </row>
        <row r="546">
          <cell r="A546" t="str">
            <v/>
          </cell>
          <cell r="D546">
            <v>0</v>
          </cell>
        </row>
        <row r="547">
          <cell r="A547" t="str">
            <v>06.03.091</v>
          </cell>
          <cell r="B547" t="str">
            <v>CONCRETO ESTRUTURAL, FCK 25 MPA, CONDICAO A (NBR 12655) LANCADO SOBRE O TERRENO OU EM FUNDACOES E ADENSADO.</v>
          </cell>
          <cell r="C547" t="str">
            <v>m3</v>
          </cell>
          <cell r="D547">
            <v>363.4375</v>
          </cell>
          <cell r="E547">
            <v>290.75</v>
          </cell>
          <cell r="F547" t="str">
            <v>EMLURB</v>
          </cell>
        </row>
        <row r="548">
          <cell r="A548" t="str">
            <v/>
          </cell>
          <cell r="D548">
            <v>0</v>
          </cell>
        </row>
        <row r="549">
          <cell r="A549" t="str">
            <v>06.03.092</v>
          </cell>
          <cell r="B549" t="str">
            <v>CONCRETO ESTRUTURAL, FCK 25 MPA, CONDICAO A (NBR 12655) LANCADO EM ESTRUTURAS E ADENSADO.</v>
          </cell>
          <cell r="C549" t="str">
            <v>m3</v>
          </cell>
          <cell r="D549">
            <v>400.22500000000002</v>
          </cell>
          <cell r="E549">
            <v>320.18</v>
          </cell>
          <cell r="F549" t="str">
            <v>EMLURB</v>
          </cell>
        </row>
        <row r="550">
          <cell r="A550" t="str">
            <v/>
          </cell>
          <cell r="D550">
            <v>0</v>
          </cell>
        </row>
        <row r="551">
          <cell r="A551" t="str">
            <v>06.03.093</v>
          </cell>
          <cell r="B551" t="str">
            <v>CONCRETO ESTRUTURAL, FCK 30 MPA, CONDICAO A (NBR 12655) LANCADO SOBRE O TERRENO OU EM FUNDACOES E ADENSADO.</v>
          </cell>
          <cell r="C551" t="str">
            <v>m3</v>
          </cell>
          <cell r="D551">
            <v>393.5</v>
          </cell>
          <cell r="E551">
            <v>314.8</v>
          </cell>
          <cell r="F551" t="str">
            <v>EMLURB</v>
          </cell>
        </row>
        <row r="552">
          <cell r="A552" t="str">
            <v/>
          </cell>
          <cell r="D552">
            <v>0</v>
          </cell>
        </row>
        <row r="553">
          <cell r="A553" t="str">
            <v>06.03.094</v>
          </cell>
          <cell r="B553" t="str">
            <v>CONCRETO ESTRUTURAL, FCK 30 MPA, CONDICAO A (NBR 12655) LANCADO EM ESTRUTURAS E ADENSADO.</v>
          </cell>
          <cell r="C553" t="str">
            <v>m3</v>
          </cell>
          <cell r="D553">
            <v>430.28750000000002</v>
          </cell>
          <cell r="E553">
            <v>344.23</v>
          </cell>
          <cell r="F553" t="str">
            <v>EMLURB</v>
          </cell>
        </row>
        <row r="554">
          <cell r="A554" t="str">
            <v/>
          </cell>
          <cell r="D554">
            <v>0</v>
          </cell>
        </row>
        <row r="555">
          <cell r="A555" t="str">
            <v>06.03.095</v>
          </cell>
          <cell r="B555" t="str">
            <v>CONCRETO ESTRUTURAL, FCK 35 MPA, CONDICAO A (NBR 12655) LANCADO SOBRE O TERRENO OU EM FUNDACOES E ADENSADO.</v>
          </cell>
          <cell r="C555" t="str">
            <v>m3</v>
          </cell>
          <cell r="D555">
            <v>413.47499999999997</v>
          </cell>
          <cell r="E555">
            <v>330.78</v>
          </cell>
          <cell r="F555" t="str">
            <v>EMLURB</v>
          </cell>
        </row>
        <row r="556">
          <cell r="A556" t="str">
            <v/>
          </cell>
          <cell r="D556">
            <v>0</v>
          </cell>
        </row>
        <row r="557">
          <cell r="A557" t="str">
            <v>06.03.096</v>
          </cell>
          <cell r="B557" t="str">
            <v>CONCRETO ESTRUTURAL, FCK 35 MPA, CONDICAO A (NBR 12655) LANCADO EM ESTRUTURAS E ADENSADO.</v>
          </cell>
          <cell r="C557" t="str">
            <v>m3</v>
          </cell>
          <cell r="D557">
            <v>450.26249999999999</v>
          </cell>
          <cell r="E557">
            <v>360.21</v>
          </cell>
          <cell r="F557" t="str">
            <v>EMLURB</v>
          </cell>
        </row>
        <row r="558">
          <cell r="A558" t="str">
            <v/>
          </cell>
          <cell r="D558">
            <v>0</v>
          </cell>
        </row>
        <row r="559">
          <cell r="A559" t="str">
            <v>06.03.097</v>
          </cell>
          <cell r="B559" t="str">
            <v>CONCRETO ESTRUTURAL, FCK 40 MPA, CONDICAO A (NBR 12655) LANCADO SOBRE O TERRENO OU EM FUNDACOES E ADENSADO.</v>
          </cell>
          <cell r="C559" t="str">
            <v>m3</v>
          </cell>
          <cell r="D559">
            <v>431.1875</v>
          </cell>
          <cell r="E559">
            <v>344.95</v>
          </cell>
          <cell r="F559" t="str">
            <v>EMLURB</v>
          </cell>
        </row>
        <row r="560">
          <cell r="A560" t="str">
            <v/>
          </cell>
          <cell r="D560">
            <v>0</v>
          </cell>
        </row>
        <row r="561">
          <cell r="A561" t="str">
            <v>06.03.098</v>
          </cell>
          <cell r="B561" t="str">
            <v>CONCRETO ESTRUTURAL, FCK 40 MPA, CONDICAO A (NBR 12655) LANCADO EM ESTRUTURAS E ADENSADO.</v>
          </cell>
          <cell r="C561" t="str">
            <v>m3</v>
          </cell>
          <cell r="D561">
            <v>467.97500000000002</v>
          </cell>
          <cell r="E561">
            <v>374.38</v>
          </cell>
          <cell r="F561" t="str">
            <v>EMLURB</v>
          </cell>
        </row>
        <row r="562">
          <cell r="A562" t="str">
            <v/>
          </cell>
          <cell r="D562">
            <v>0</v>
          </cell>
        </row>
        <row r="563">
          <cell r="A563" t="str">
            <v>06.03.100</v>
          </cell>
          <cell r="B563" t="str">
            <v>CONCRETO ARMADO PRONTO, FCK 15 MPA,CONDICAO B (NBR-12655), LANCADO EM FUNDACOES E ADENSADO, INCLUSIVE FORMA, ESCORAMENTO E FERRAGEM.</v>
          </cell>
          <cell r="C563" t="str">
            <v>m3</v>
          </cell>
          <cell r="D563">
            <v>1177.75</v>
          </cell>
          <cell r="E563">
            <v>942.2</v>
          </cell>
          <cell r="F563" t="str">
            <v>EMLURB</v>
          </cell>
        </row>
        <row r="564">
          <cell r="A564" t="str">
            <v/>
          </cell>
          <cell r="D564">
            <v>0</v>
          </cell>
        </row>
        <row r="565">
          <cell r="A565" t="str">
            <v>06.03.101</v>
          </cell>
          <cell r="B565" t="str">
            <v>CONCRETO ARMADO PRONTO, FCK 18 MPA,CONDICAO B (NBR 12655), LANCADO EM FUNDACOES E ADENSADO, INCLUSIVE FORMA, ESCORAMENTO E FERRAGEM.</v>
          </cell>
          <cell r="C565" t="str">
            <v>m3</v>
          </cell>
          <cell r="D565">
            <v>1190.0125</v>
          </cell>
          <cell r="E565">
            <v>952.01</v>
          </cell>
          <cell r="F565" t="str">
            <v>EMLURB</v>
          </cell>
        </row>
        <row r="566">
          <cell r="A566" t="str">
            <v/>
          </cell>
          <cell r="D566">
            <v>0</v>
          </cell>
        </row>
        <row r="567">
          <cell r="A567" t="str">
            <v>06.03.102</v>
          </cell>
          <cell r="B567" t="str">
            <v>CONCRETO ARMADO PRONTO, FCK 20 MPA,CONDICAO B (NBR 12655), LANCADO EM FUNDACOES E ADENSADO, INCLUSIVE FORMA, ESCORAMENTO E FERRAGEM.</v>
          </cell>
          <cell r="C567" t="str">
            <v>m3</v>
          </cell>
          <cell r="D567">
            <v>1197.6875</v>
          </cell>
          <cell r="E567">
            <v>958.15</v>
          </cell>
          <cell r="F567" t="str">
            <v>EMLURB</v>
          </cell>
        </row>
        <row r="568">
          <cell r="A568" t="str">
            <v/>
          </cell>
          <cell r="D568">
            <v>0</v>
          </cell>
        </row>
        <row r="569">
          <cell r="A569" t="str">
            <v>06.03.103</v>
          </cell>
          <cell r="B569" t="str">
            <v>CONCRETO ARMADO PRONTO, FCK 25 MPA CONDICAO A (NBR 12655), LANCADO EM FUNDACOES E ADENSADO, INCLUSIVE FORMA, ESCORAMENTO E FERRAGEM.</v>
          </cell>
          <cell r="C569" t="str">
            <v>m3</v>
          </cell>
          <cell r="D569">
            <v>1205.3125</v>
          </cell>
          <cell r="E569">
            <v>964.25</v>
          </cell>
          <cell r="F569" t="str">
            <v>EMLURB</v>
          </cell>
        </row>
        <row r="570">
          <cell r="A570" t="str">
            <v/>
          </cell>
          <cell r="D570">
            <v>0</v>
          </cell>
        </row>
        <row r="571">
          <cell r="A571" t="str">
            <v>06.03.104</v>
          </cell>
          <cell r="B571" t="str">
            <v>CONCRETO ARMADO PRONTO, FCK 30 MPA CONDICAO A (NBR 12655), LANCADO EM FUNDACOES E ADENSADO, INCLUSIVE FORMA, ESCORAMENTO E FERRAGEM.</v>
          </cell>
          <cell r="C571" t="str">
            <v>m3</v>
          </cell>
          <cell r="D571">
            <v>1235.375</v>
          </cell>
          <cell r="E571">
            <v>988.3</v>
          </cell>
          <cell r="F571" t="str">
            <v>EMLURB</v>
          </cell>
        </row>
        <row r="572">
          <cell r="A572" t="str">
            <v/>
          </cell>
          <cell r="D572">
            <v>0</v>
          </cell>
        </row>
        <row r="573">
          <cell r="A573" t="str">
            <v>06.03.105</v>
          </cell>
          <cell r="B573" t="str">
            <v>CONCRETO ARMADO PRONTO, FCK 35 MPA, CONDICO A (NBR 12655), LANCADO EM FUNDACOES E ADENSADO, INCLUSIVE FORMA, ESCORAMENTO E FERRAGEM.</v>
          </cell>
          <cell r="C573" t="str">
            <v>m3</v>
          </cell>
          <cell r="D573">
            <v>1255.3499999999999</v>
          </cell>
          <cell r="E573">
            <v>1004.28</v>
          </cell>
          <cell r="F573" t="str">
            <v>EMLURB</v>
          </cell>
        </row>
        <row r="574">
          <cell r="A574" t="str">
            <v/>
          </cell>
          <cell r="D574">
            <v>0</v>
          </cell>
        </row>
        <row r="575">
          <cell r="A575" t="str">
            <v>06.03.106</v>
          </cell>
          <cell r="B575" t="str">
            <v>CONCRETO ARMADO PRONTO, FCK 40 MPA,CONDICAO A (NBR 12655), LANCADO EM FUNDACOES E ADENSADO, INCLUSIVE FORMA, ESCORAMENTO E FERRAGEM.</v>
          </cell>
          <cell r="C575" t="str">
            <v>m3</v>
          </cell>
          <cell r="D575">
            <v>1273.0625</v>
          </cell>
          <cell r="E575">
            <v>1018.45</v>
          </cell>
          <cell r="F575" t="str">
            <v>EMLURB</v>
          </cell>
        </row>
        <row r="576">
          <cell r="A576" t="str">
            <v/>
          </cell>
          <cell r="D576">
            <v>0</v>
          </cell>
        </row>
        <row r="577">
          <cell r="A577" t="str">
            <v>06.03.110</v>
          </cell>
          <cell r="B577" t="str">
            <v>CONCRETO ARMADO PRONTO, FCK 15 MPA,CONDICAO B (NBR-12655), LANCADO EM LAJES E ADENSADO, INCLUSIVE FORMA, ESCORAMENTO E FERRAGEM.</v>
          </cell>
          <cell r="C577" t="str">
            <v>m3</v>
          </cell>
          <cell r="D577">
            <v>1434.1</v>
          </cell>
          <cell r="E577">
            <v>1147.28</v>
          </cell>
          <cell r="F577" t="str">
            <v>EMLURB</v>
          </cell>
        </row>
        <row r="578">
          <cell r="A578" t="str">
            <v/>
          </cell>
          <cell r="D578">
            <v>0</v>
          </cell>
        </row>
        <row r="579">
          <cell r="A579" t="str">
            <v>06.03.111</v>
          </cell>
          <cell r="B579" t="str">
            <v>CONCRETO ARMADO PRONTO, FCK 18 MPA,CONDICAO B (NBR 12655), LANCADO EM LAJES E ADENSADO, INCLUSIVE FORMA, ESCORAMENTO E FERRAGEM.</v>
          </cell>
          <cell r="C579" t="str">
            <v>m3</v>
          </cell>
          <cell r="D579">
            <v>1446.3625</v>
          </cell>
          <cell r="E579">
            <v>1157.0899999999999</v>
          </cell>
          <cell r="F579" t="str">
            <v>EMLURB</v>
          </cell>
        </row>
        <row r="580">
          <cell r="A580" t="str">
            <v/>
          </cell>
          <cell r="D580">
            <v>0</v>
          </cell>
        </row>
        <row r="581">
          <cell r="A581" t="str">
            <v>06.03.112</v>
          </cell>
          <cell r="B581" t="str">
            <v>CONCRETO ARMADO PRONTO, FCK 20 MPA,CONDICAO B (NBR 12655), LANCADO EM LAJES E ADENSADO, INCLUSIVE FORMA, ESCORAMENTO E FERRAGEM.</v>
          </cell>
          <cell r="C581" t="str">
            <v>m3</v>
          </cell>
          <cell r="D581">
            <v>1454.0374999999999</v>
          </cell>
          <cell r="E581">
            <v>1163.23</v>
          </cell>
          <cell r="F581" t="str">
            <v>EMLURB</v>
          </cell>
        </row>
        <row r="582">
          <cell r="A582" t="str">
            <v/>
          </cell>
          <cell r="D582">
            <v>0</v>
          </cell>
        </row>
        <row r="583">
          <cell r="A583" t="str">
            <v>06.03.113</v>
          </cell>
          <cell r="B583" t="str">
            <v>CONCRETO ARMADO PRONTO, FCK 25 MPA,CONDICAO A (NBR 12655), LANCADO EM LAJES E ADENSADO, INCLUSIVE FORMA, ESCORAMENTO E FERRAGEM.</v>
          </cell>
          <cell r="C583" t="str">
            <v>m3</v>
          </cell>
          <cell r="D583">
            <v>1461.6624999999999</v>
          </cell>
          <cell r="E583">
            <v>1169.33</v>
          </cell>
          <cell r="F583" t="str">
            <v>EMLURB</v>
          </cell>
        </row>
        <row r="584">
          <cell r="A584" t="str">
            <v/>
          </cell>
          <cell r="D584">
            <v>0</v>
          </cell>
        </row>
        <row r="585">
          <cell r="A585" t="str">
            <v>06.03.114</v>
          </cell>
          <cell r="B585" t="str">
            <v>CONCRETO ARMADO PRONTO, FCK 30 MPA,CONDICAO A (NBR 12655), LANCADO EM LAJES E ADENSADO, INCLUSIVE FORMA, ESCORAMENTO E FERRAGEM.</v>
          </cell>
          <cell r="C585" t="str">
            <v>m3</v>
          </cell>
          <cell r="D585">
            <v>1491.7250000000001</v>
          </cell>
          <cell r="E585">
            <v>1193.3800000000001</v>
          </cell>
          <cell r="F585" t="str">
            <v>EMLURB</v>
          </cell>
        </row>
        <row r="586">
          <cell r="A586" t="str">
            <v/>
          </cell>
          <cell r="D586">
            <v>0</v>
          </cell>
        </row>
        <row r="587">
          <cell r="A587" t="str">
            <v>06.03.115</v>
          </cell>
          <cell r="B587" t="str">
            <v>CONCRETO ARMADO PRONTO, FCK 35 MPA,CONDICAO A (NBR 12655), LANCADO EM LAJES E ADENSADO, INCLUSIVE FORMA, ESCORAMENTO E FERRAGEM.</v>
          </cell>
          <cell r="C587" t="str">
            <v>m3</v>
          </cell>
          <cell r="D587">
            <v>1511.6999999999998</v>
          </cell>
          <cell r="E587">
            <v>1209.3599999999999</v>
          </cell>
          <cell r="F587" t="str">
            <v>EMLURB</v>
          </cell>
        </row>
        <row r="588">
          <cell r="A588" t="str">
            <v/>
          </cell>
          <cell r="D588">
            <v>0</v>
          </cell>
        </row>
        <row r="589">
          <cell r="A589" t="str">
            <v>06.03.116</v>
          </cell>
          <cell r="B589" t="str">
            <v>CONCRETO ARMADO PRONTO, FCK 40 MPA,CONDICAO A (NBR 12655), LANCADO EM LAJES E ADENSADO, INCLUSIVE FORMA, ESCORAMENTO E FERRAGEM.</v>
          </cell>
          <cell r="C589" t="str">
            <v>m3</v>
          </cell>
          <cell r="D589">
            <v>1529.4124999999999</v>
          </cell>
          <cell r="E589">
            <v>1223.53</v>
          </cell>
          <cell r="F589" t="str">
            <v>EMLURB</v>
          </cell>
        </row>
        <row r="590">
          <cell r="A590" t="str">
            <v/>
          </cell>
          <cell r="D590">
            <v>0</v>
          </cell>
        </row>
        <row r="591">
          <cell r="A591" t="str">
            <v>06.03.120</v>
          </cell>
          <cell r="B591" t="str">
            <v>CONCRETO ARMADO PRONTO, FCK 15 MPA,CONDICAO B (NBR-12655), LANCADO EM VIGAS E ADENSADO, INCLUSIVE FORMA, ESCORAMENTO E FERRAGEM.</v>
          </cell>
          <cell r="C591" t="str">
            <v>m3</v>
          </cell>
          <cell r="D591">
            <v>1711.05</v>
          </cell>
          <cell r="E591">
            <v>1368.84</v>
          </cell>
          <cell r="F591" t="str">
            <v>EMLURB</v>
          </cell>
        </row>
        <row r="592">
          <cell r="A592" t="str">
            <v/>
          </cell>
          <cell r="D592">
            <v>0</v>
          </cell>
        </row>
        <row r="593">
          <cell r="A593" t="str">
            <v>06.03.121</v>
          </cell>
          <cell r="B593" t="str">
            <v>CONCRETO ARMADO PRONTO, FCK 18 MPA,CONDICAO B (NBR 12655), LANCADO EM VIGAS E ADENSADO, INCLUSIVE FORMA, ESCORAMENTO E FERRAGEM.</v>
          </cell>
          <cell r="C593" t="str">
            <v>m3</v>
          </cell>
          <cell r="D593">
            <v>1723.3125</v>
          </cell>
          <cell r="E593">
            <v>1378.65</v>
          </cell>
          <cell r="F593" t="str">
            <v>EMLURB</v>
          </cell>
        </row>
        <row r="594">
          <cell r="A594" t="str">
            <v/>
          </cell>
          <cell r="D594">
            <v>0</v>
          </cell>
        </row>
        <row r="595">
          <cell r="A595" t="str">
            <v>06.03.122</v>
          </cell>
          <cell r="B595" t="str">
            <v>CONCRETO ARMADO PRONTO, FCK 20 MPA,CONDICAO B (NBR 12655), LANCADO EM VIGAS E ADENSADO, INCLUSIVE FORMA, ESCORAMENTO E FERRAGEM.</v>
          </cell>
          <cell r="C595" t="str">
            <v>m3</v>
          </cell>
          <cell r="D595">
            <v>1730.9875</v>
          </cell>
          <cell r="E595">
            <v>1384.79</v>
          </cell>
          <cell r="F595" t="str">
            <v>EMLURB</v>
          </cell>
        </row>
        <row r="596">
          <cell r="A596" t="str">
            <v/>
          </cell>
          <cell r="D596">
            <v>0</v>
          </cell>
        </row>
        <row r="597">
          <cell r="A597" t="str">
            <v>06.03.123</v>
          </cell>
          <cell r="B597" t="str">
            <v>CONCRETO ARMADO PRONTO, FCK 25 MPA,CONDICAO A (NBR 12655), LANCADO EM VIGAS E ADENSADO, INCLUSIVE FORMA, ESCORAMENTO E FERRAGEM.</v>
          </cell>
          <cell r="C597" t="str">
            <v>m3</v>
          </cell>
          <cell r="D597">
            <v>1738.6125000000002</v>
          </cell>
          <cell r="E597">
            <v>1390.89</v>
          </cell>
          <cell r="F597" t="str">
            <v>EMLURB</v>
          </cell>
        </row>
        <row r="598">
          <cell r="A598" t="str">
            <v/>
          </cell>
          <cell r="D598">
            <v>0</v>
          </cell>
        </row>
        <row r="599">
          <cell r="A599" t="str">
            <v>06.03.124</v>
          </cell>
          <cell r="B599" t="str">
            <v>CONCRETO ARMADO PRONTO, FCK 30 MPA,CONDICAO A (NBR 12655), LANCADO EM VIGAS E ADENSADO, INCLUSIVE FORMA, ESCORAMENTO E FERRAGEM.</v>
          </cell>
          <cell r="C599" t="str">
            <v>m3</v>
          </cell>
          <cell r="D599">
            <v>1768.6750000000002</v>
          </cell>
          <cell r="E599">
            <v>1414.94</v>
          </cell>
          <cell r="F599" t="str">
            <v>EMLURB</v>
          </cell>
        </row>
        <row r="600">
          <cell r="A600" t="str">
            <v/>
          </cell>
          <cell r="D600">
            <v>0</v>
          </cell>
        </row>
        <row r="601">
          <cell r="A601" t="str">
            <v>06.03.125</v>
          </cell>
          <cell r="B601" t="str">
            <v>CONCRETO ARMADO PRONTO, FCK 35 MPA,CONDICAO A (NBR 12655), LANCADO EM VIGAS E ADENSADO, INCLUSIVE FORMA, ESCORAMENTO E FERRAGEM.</v>
          </cell>
          <cell r="C601" t="str">
            <v>m3</v>
          </cell>
          <cell r="D601">
            <v>1788.65</v>
          </cell>
          <cell r="E601">
            <v>1430.92</v>
          </cell>
          <cell r="F601" t="str">
            <v>EMLURB</v>
          </cell>
        </row>
        <row r="602">
          <cell r="A602" t="str">
            <v/>
          </cell>
          <cell r="D602">
            <v>0</v>
          </cell>
        </row>
        <row r="603">
          <cell r="A603" t="str">
            <v>06.03.126</v>
          </cell>
          <cell r="B603" t="str">
            <v>CONCRETO ARMADO PRONTO, FCK 40 MPA,CONDICAO A (NBR 12655), LANCADO EM VIGAS E ADENSADO, INCLUSIVE FORMA, ESCORAMENTO E FERRAGEM.</v>
          </cell>
          <cell r="C603" t="str">
            <v>m3</v>
          </cell>
          <cell r="D603">
            <v>1806.3625</v>
          </cell>
          <cell r="E603">
            <v>1445.09</v>
          </cell>
          <cell r="F603" t="str">
            <v>EMLURB</v>
          </cell>
        </row>
        <row r="604">
          <cell r="A604" t="str">
            <v/>
          </cell>
          <cell r="D604">
            <v>0</v>
          </cell>
        </row>
        <row r="605">
          <cell r="A605" t="str">
            <v>06.03.130</v>
          </cell>
          <cell r="B605" t="str">
            <v>CONCRETO ARMADO PRONTO, FCK 15 MPA,CONDICAO B (NBR-12655),LANCADO EM PILARES E ADENSADO,INCLUSIVE FORMA, ESCORAMENTO E FERRAGEM.</v>
          </cell>
          <cell r="C605" t="str">
            <v>m3</v>
          </cell>
          <cell r="D605">
            <v>2017.85</v>
          </cell>
          <cell r="E605">
            <v>1614.28</v>
          </cell>
          <cell r="F605" t="str">
            <v>EMLURB</v>
          </cell>
        </row>
        <row r="606">
          <cell r="A606" t="str">
            <v/>
          </cell>
          <cell r="D606">
            <v>0</v>
          </cell>
        </row>
        <row r="607">
          <cell r="A607" t="str">
            <v>06.03.131</v>
          </cell>
          <cell r="B607" t="str">
            <v>CONCRETO ARMADO PRONTO, FCK 18 MPA,CONDICAO B (NBR 12655),LANCADO EM PILARES E ADENSADO,INCLUSIVE FORMA, ESCORAMENTO E FERRAGEM.</v>
          </cell>
          <cell r="C607" t="str">
            <v>m3</v>
          </cell>
          <cell r="D607">
            <v>2030.1125</v>
          </cell>
          <cell r="E607">
            <v>1624.09</v>
          </cell>
          <cell r="F607" t="str">
            <v>EMLURB</v>
          </cell>
        </row>
        <row r="608">
          <cell r="A608" t="str">
            <v/>
          </cell>
          <cell r="D608">
            <v>0</v>
          </cell>
        </row>
        <row r="609">
          <cell r="A609" t="str">
            <v>06.03.132</v>
          </cell>
          <cell r="B609" t="str">
            <v>CONCRETO ARMADO PRONTO, FCK 20 MPA,CONDICAO B (NBR 12655),LANCADO EM PILARES E ADENSADO,INCLUSIVE FORMA, ESCORAMENTO E FERRAGEM.</v>
          </cell>
          <cell r="C609" t="str">
            <v>m3</v>
          </cell>
          <cell r="D609">
            <v>2037.7874999999999</v>
          </cell>
          <cell r="E609">
            <v>1630.23</v>
          </cell>
          <cell r="F609" t="str">
            <v>EMLURB</v>
          </cell>
        </row>
        <row r="610">
          <cell r="A610" t="str">
            <v/>
          </cell>
          <cell r="D610">
            <v>0</v>
          </cell>
        </row>
        <row r="611">
          <cell r="A611" t="str">
            <v>06.03.133</v>
          </cell>
          <cell r="B611" t="str">
            <v>CONCRETO ARMADO PRONTO, FCK 25 MPA,CONDICAO A (NBR 12655),LANCADO EM PILARES E ADENSADO,INCLUSIVE FORMA, ESCORAMENTO E FERRAGEM.</v>
          </cell>
          <cell r="C611" t="str">
            <v>m3</v>
          </cell>
          <cell r="D611">
            <v>2045.4124999999999</v>
          </cell>
          <cell r="E611">
            <v>1636.33</v>
          </cell>
          <cell r="F611" t="str">
            <v>EMLURB</v>
          </cell>
        </row>
        <row r="612">
          <cell r="A612" t="str">
            <v/>
          </cell>
          <cell r="D612">
            <v>0</v>
          </cell>
        </row>
        <row r="613">
          <cell r="A613" t="str">
            <v>06.03.134</v>
          </cell>
          <cell r="B613" t="str">
            <v>CONCRETO ARMADO PRONTO, FCK 30 MPA,CONDICAO A (NBR 12655),LANCADO EM PILARES E ADENSADO,INCLUSIVE FORMA, ESCORAMENTO E FERRAGEM.</v>
          </cell>
          <cell r="C613" t="str">
            <v>m3</v>
          </cell>
          <cell r="D613">
            <v>2075.4750000000004</v>
          </cell>
          <cell r="E613">
            <v>1660.38</v>
          </cell>
          <cell r="F613" t="str">
            <v>EMLURB</v>
          </cell>
        </row>
        <row r="614">
          <cell r="A614" t="str">
            <v/>
          </cell>
          <cell r="D614">
            <v>0</v>
          </cell>
        </row>
        <row r="615">
          <cell r="A615" t="str">
            <v>06.03.135</v>
          </cell>
          <cell r="B615" t="str">
            <v>CONCRETO ARMADO PRONTO, FCK 35 MPA,CONDICAO A (NBR 12655),LANCADO EM PILARES E ADENSADO,INCLUSIVE FORMA, ESCORAMENTO E FERRAGEM.</v>
          </cell>
          <cell r="C615" t="str">
            <v>m3</v>
          </cell>
          <cell r="D615">
            <v>2095.4499999999998</v>
          </cell>
          <cell r="E615">
            <v>1676.36</v>
          </cell>
          <cell r="F615" t="str">
            <v>EMLURB</v>
          </cell>
        </row>
        <row r="616">
          <cell r="A616" t="str">
            <v/>
          </cell>
          <cell r="D616">
            <v>0</v>
          </cell>
        </row>
        <row r="617">
          <cell r="A617" t="str">
            <v>06.03.136</v>
          </cell>
          <cell r="B617" t="str">
            <v>CONCRETO ARMADO PRONTO, FCK 40 MPA,CONDICAO A (NBR 12655),LANCADO EM PILARES E ADENSAD0,INCLUSIVE FORMA, ESCORAMENTO E FERRAGEM.</v>
          </cell>
          <cell r="C617" t="str">
            <v>m3</v>
          </cell>
          <cell r="D617">
            <v>2113.1624999999999</v>
          </cell>
          <cell r="E617">
            <v>1690.53</v>
          </cell>
          <cell r="F617" t="str">
            <v>EMLURB</v>
          </cell>
        </row>
        <row r="618">
          <cell r="A618" t="str">
            <v/>
          </cell>
          <cell r="D618">
            <v>0</v>
          </cell>
        </row>
        <row r="619">
          <cell r="A619" t="str">
            <v>06.03.140</v>
          </cell>
          <cell r="B619" t="str">
            <v>CONCRETO ARMADO PRONTO, FCK 15 MPA,CONDICAO B (NBR-12655),LANCADO EM QUALQUER TIPO DE ESTRUTURA E ADENSADO, INCLUSIVE FORMA, ESCORAMENTO E FERRAGEM.</v>
          </cell>
          <cell r="C619" t="str">
            <v>m3</v>
          </cell>
          <cell r="D619">
            <v>1706.6875</v>
          </cell>
          <cell r="E619">
            <v>1365.35</v>
          </cell>
          <cell r="F619" t="str">
            <v>EMLURB</v>
          </cell>
        </row>
        <row r="620">
          <cell r="A620" t="str">
            <v/>
          </cell>
          <cell r="D620">
            <v>0</v>
          </cell>
        </row>
        <row r="621">
          <cell r="A621" t="str">
            <v>06.03.141</v>
          </cell>
          <cell r="B621" t="str">
            <v>CONCRETO ARMADO PRONTO, FCK 18 MPA,CONDICAO B (NBR 12655),LANCADO EM QUALQUER TIPO DE ESTRUTURA E ADENSADO, INCLUSIVE FORMA, ESCORAMENTO E FERRAGEM.</v>
          </cell>
          <cell r="C621" t="str">
            <v>m3</v>
          </cell>
          <cell r="D621">
            <v>1718.95</v>
          </cell>
          <cell r="E621">
            <v>1375.16</v>
          </cell>
          <cell r="F621" t="str">
            <v>EMLURB</v>
          </cell>
        </row>
        <row r="622">
          <cell r="A622" t="str">
            <v/>
          </cell>
          <cell r="D622">
            <v>0</v>
          </cell>
        </row>
        <row r="623">
          <cell r="A623" t="str">
            <v>06.03.142</v>
          </cell>
          <cell r="B623" t="str">
            <v>CONCRETO ARMADO PRONTO, FCK 20 MPA,CONDICAO B (NBR 12655),LANCADO EM QUALQUER TIPO DE ESTRUTURA E ADENSADO, INCLUSIVE FORMA, ESCORAMENTO E FERRAGEM.</v>
          </cell>
          <cell r="C623" t="str">
            <v>m3</v>
          </cell>
          <cell r="D623">
            <v>1726.625</v>
          </cell>
          <cell r="E623">
            <v>1381.3</v>
          </cell>
          <cell r="F623" t="str">
            <v>EMLURB</v>
          </cell>
        </row>
        <row r="624">
          <cell r="A624" t="str">
            <v/>
          </cell>
          <cell r="D624">
            <v>0</v>
          </cell>
        </row>
        <row r="625">
          <cell r="A625" t="str">
            <v>06.03.143</v>
          </cell>
          <cell r="B625" t="str">
            <v>CONCRETO ARMADO PRONTO, FCK 25 MPA,CONDICAO A (NBR 12655),LANCADO EM QUALQUER TIPO DE ESTRUTURA E ADENSADO, INCLUSIVE FORMA, ESCORAMENTO E FERRAGEM.</v>
          </cell>
          <cell r="C625" t="str">
            <v>m3</v>
          </cell>
          <cell r="D625">
            <v>1734.25</v>
          </cell>
          <cell r="E625">
            <v>1387.4</v>
          </cell>
          <cell r="F625" t="str">
            <v>EMLURB</v>
          </cell>
        </row>
        <row r="626">
          <cell r="A626" t="str">
            <v/>
          </cell>
          <cell r="D626">
            <v>0</v>
          </cell>
        </row>
        <row r="627">
          <cell r="A627" t="str">
            <v>06.03.144</v>
          </cell>
          <cell r="B627" t="str">
            <v>CONCRETO ARMADO PRONTO, FCK 30 MPA,CONDICAO A (NBR 12655),LANCADO EM QUALQUER TIPO DE ESTRUTURA E ADENSADO, INCLUSIVE FORMA, ESCORAMENTO E FERRAGEM.</v>
          </cell>
          <cell r="C627" t="str">
            <v>m3</v>
          </cell>
          <cell r="D627">
            <v>1764.3125</v>
          </cell>
          <cell r="E627">
            <v>1411.45</v>
          </cell>
          <cell r="F627" t="str">
            <v>EMLURB</v>
          </cell>
        </row>
        <row r="628">
          <cell r="A628" t="str">
            <v/>
          </cell>
          <cell r="D628">
            <v>0</v>
          </cell>
        </row>
        <row r="629">
          <cell r="A629" t="str">
            <v>06.03.145</v>
          </cell>
          <cell r="B629" t="str">
            <v>CONCRETO ARMADO PRONTO, FCK 35 MPA,CONDICAO A (NBR 12655),LANCADO EM QUALQUER TIPO DE ESTRUTURA E ADENSADO, INCLUSIVE FORMA, ESCORAMENTO E FERRAGEM.</v>
          </cell>
          <cell r="C629" t="str">
            <v>m3</v>
          </cell>
          <cell r="D629">
            <v>1784.2875000000001</v>
          </cell>
          <cell r="E629">
            <v>1427.43</v>
          </cell>
          <cell r="F629" t="str">
            <v>EMLURB</v>
          </cell>
        </row>
        <row r="630">
          <cell r="A630" t="str">
            <v/>
          </cell>
          <cell r="D630">
            <v>0</v>
          </cell>
        </row>
        <row r="631">
          <cell r="A631" t="str">
            <v>06.03.146</v>
          </cell>
          <cell r="B631" t="str">
            <v>CONCRETO ARMADO PRONTO, FCK 40 MPA,CONDICAO A (NBR 12655),LANCADO EM QUALQUER TIPO DE ESTRUTURA E ADENSADO, INCLUSIVE FORMA, ESCORAMENTO E FERRAGEM.</v>
          </cell>
          <cell r="C631" t="str">
            <v>m3</v>
          </cell>
          <cell r="D631">
            <v>1802</v>
          </cell>
          <cell r="E631">
            <v>1441.6</v>
          </cell>
          <cell r="F631" t="str">
            <v>EMLURB</v>
          </cell>
        </row>
        <row r="632">
          <cell r="A632" t="str">
            <v/>
          </cell>
          <cell r="D632">
            <v>0</v>
          </cell>
        </row>
        <row r="633">
          <cell r="A633" t="str">
            <v>06.03.150</v>
          </cell>
          <cell r="B633" t="str">
            <v>CONCRETO APARENTE ARMADO PRONTO, FCK 15 MPA, CONDICAO B (NBR-12655), LANCADO EM LAJES E ADENSADO, INCLUSIVE FORMA,ESCORAMENTO E FERRAGEM.</v>
          </cell>
          <cell r="C633" t="str">
            <v>m3</v>
          </cell>
          <cell r="D633">
            <v>1375.9875</v>
          </cell>
          <cell r="E633">
            <v>1100.79</v>
          </cell>
          <cell r="F633" t="str">
            <v>EMLURB</v>
          </cell>
        </row>
        <row r="634">
          <cell r="A634" t="str">
            <v/>
          </cell>
          <cell r="D634">
            <v>0</v>
          </cell>
        </row>
        <row r="635">
          <cell r="A635" t="str">
            <v>06.03.151</v>
          </cell>
          <cell r="B635" t="str">
            <v>CONCRETO APARENTE ARMADO PRONTO, FCK 18 MPA, CONDICAO B (NBR 12655), LANCADO EM LAJES E ADENSADO, INCLUSIVE FORMA,ESCORAMENTO E FERRAGEM.</v>
          </cell>
          <cell r="C635" t="str">
            <v>m3</v>
          </cell>
          <cell r="D635">
            <v>1388.25</v>
          </cell>
          <cell r="E635">
            <v>1110.5999999999999</v>
          </cell>
          <cell r="F635" t="str">
            <v>EMLURB</v>
          </cell>
        </row>
        <row r="636">
          <cell r="A636" t="str">
            <v/>
          </cell>
          <cell r="D636">
            <v>0</v>
          </cell>
        </row>
        <row r="637">
          <cell r="A637" t="str">
            <v>06.03.152</v>
          </cell>
          <cell r="B637" t="str">
            <v>CONCRETO APARENTE ARMADO PRONTO, FCK 20 MPA, CONDICAO B (NBR 12655), LANCADO EM LAJES E ADENSADO, INCLUSIVE FORMA,ESCORAMENTO E FERRAGEM.</v>
          </cell>
          <cell r="C637" t="str">
            <v>m3</v>
          </cell>
          <cell r="D637">
            <v>1395.925</v>
          </cell>
          <cell r="E637">
            <v>1116.74</v>
          </cell>
          <cell r="F637" t="str">
            <v>EMLURB</v>
          </cell>
        </row>
        <row r="638">
          <cell r="A638" t="str">
            <v/>
          </cell>
          <cell r="D638">
            <v>0</v>
          </cell>
        </row>
        <row r="639">
          <cell r="A639" t="str">
            <v>06.03.153</v>
          </cell>
          <cell r="B639" t="str">
            <v>CONCRETO APARENTE ARMADO PRONTO, FCK 25 MPA, CONDICAO A (NBR 12655), LANCADO EM LAJES E ADENSADO, INCLUSIVE FORMA,ESCORAMENTO E FERRAGEM.</v>
          </cell>
          <cell r="C639" t="str">
            <v>m3</v>
          </cell>
          <cell r="D639">
            <v>1403.55</v>
          </cell>
          <cell r="E639">
            <v>1122.8399999999999</v>
          </cell>
          <cell r="F639" t="str">
            <v>EMLURB</v>
          </cell>
        </row>
        <row r="640">
          <cell r="A640" t="str">
            <v/>
          </cell>
          <cell r="D640">
            <v>0</v>
          </cell>
        </row>
        <row r="641">
          <cell r="A641" t="str">
            <v>06.03.154</v>
          </cell>
          <cell r="B641" t="str">
            <v>CONCRETO APARENTE ARMADO PRONTO, FCK 30 MPA, CONDICAO A (NBR 12655), LANCADO EM LAJES E ADENSADO, INCLUSIVE FORMA,ESCORAMENTO E FERRAGEM.</v>
          </cell>
          <cell r="C641" t="str">
            <v>m3</v>
          </cell>
          <cell r="D641">
            <v>1433.6125000000002</v>
          </cell>
          <cell r="E641">
            <v>1146.8900000000001</v>
          </cell>
          <cell r="F641" t="str">
            <v>EMLURB</v>
          </cell>
        </row>
        <row r="642">
          <cell r="A642" t="str">
            <v/>
          </cell>
          <cell r="D642">
            <v>0</v>
          </cell>
        </row>
        <row r="643">
          <cell r="A643" t="str">
            <v>06.03.155</v>
          </cell>
          <cell r="B643" t="str">
            <v>CONCRETO APARENTE ARMADO PRONTO, FCK 35 MPA, CONDICAO A (NBR 12655), LANCADO EM LAJES E ADENSADO, INCLUSIVE FORMA,ESCORAMENTO E FERRAGEM.</v>
          </cell>
          <cell r="C643" t="str">
            <v>m3</v>
          </cell>
          <cell r="D643">
            <v>1453.5874999999999</v>
          </cell>
          <cell r="E643">
            <v>1162.8699999999999</v>
          </cell>
          <cell r="F643" t="str">
            <v>EMLURB</v>
          </cell>
        </row>
        <row r="644">
          <cell r="A644" t="str">
            <v/>
          </cell>
          <cell r="D644">
            <v>0</v>
          </cell>
        </row>
        <row r="645">
          <cell r="A645" t="str">
            <v>06.03.156</v>
          </cell>
          <cell r="B645" t="str">
            <v>CONCRETO APARENTE ARMADO PRONTO, FCK 40 MPA, CONDICAO A (NBR 12655), LANCADO EM LAJES E ADENSADO, INCLUSIVE FORMA,ESCORAMENTO E FERRAGEM.</v>
          </cell>
          <cell r="C645" t="str">
            <v>m3</v>
          </cell>
          <cell r="D645">
            <v>1471.3</v>
          </cell>
          <cell r="E645">
            <v>1177.04</v>
          </cell>
          <cell r="F645" t="str">
            <v>EMLURB</v>
          </cell>
        </row>
        <row r="646">
          <cell r="A646" t="str">
            <v/>
          </cell>
          <cell r="D646">
            <v>0</v>
          </cell>
        </row>
        <row r="647">
          <cell r="A647" t="str">
            <v>06.03.160</v>
          </cell>
          <cell r="B647" t="str">
            <v>CONCRETO APARENTE ARMADO PRONTO, FCK 15 MPA CONDICAO B (NBR-12655), LANCADO EM VIGAS E ADENSADO,INCLUSIVE FORMA, ESCORAMENTO E FERRAGEM.</v>
          </cell>
          <cell r="C647" t="str">
            <v>m3</v>
          </cell>
          <cell r="D647">
            <v>1726.2</v>
          </cell>
          <cell r="E647">
            <v>1380.96</v>
          </cell>
          <cell r="F647" t="str">
            <v>EMLURB</v>
          </cell>
        </row>
        <row r="648">
          <cell r="A648" t="str">
            <v/>
          </cell>
          <cell r="D648">
            <v>0</v>
          </cell>
        </row>
        <row r="649">
          <cell r="A649" t="str">
            <v>06.03.161</v>
          </cell>
          <cell r="B649" t="str">
            <v>CONCRETO APARENTE ARMADO PRONTO, FCK 18 MPA CONDICAO B (NBR-12655), LANCADO EM VIGAS E ADENSADO,INCLUSIVE FORMA, ESCORAMENTO E FERRAGEM.</v>
          </cell>
          <cell r="C649" t="str">
            <v>m3</v>
          </cell>
          <cell r="D649">
            <v>1738.4625000000001</v>
          </cell>
          <cell r="E649">
            <v>1390.77</v>
          </cell>
          <cell r="F649" t="str">
            <v>EMLURB</v>
          </cell>
        </row>
        <row r="650">
          <cell r="A650" t="str">
            <v/>
          </cell>
          <cell r="D650">
            <v>0</v>
          </cell>
        </row>
        <row r="651">
          <cell r="A651" t="str">
            <v>06.03.162</v>
          </cell>
          <cell r="B651" t="str">
            <v>CONCRETO APARENTE ARMADO PRONTO, FCK 20 MPA CONDICAO B (NBR-12655), LANCADO EM VIGAS E ADENSADO,INCLUSIVE FORMA, ESCORAMENTO E FERRAGEM.</v>
          </cell>
          <cell r="C651" t="str">
            <v>m3</v>
          </cell>
          <cell r="D651">
            <v>1746.1375</v>
          </cell>
          <cell r="E651">
            <v>1396.91</v>
          </cell>
          <cell r="F651" t="str">
            <v>EMLURB</v>
          </cell>
        </row>
        <row r="652">
          <cell r="A652" t="str">
            <v/>
          </cell>
          <cell r="D652">
            <v>0</v>
          </cell>
        </row>
        <row r="653">
          <cell r="A653" t="str">
            <v>06.03.163</v>
          </cell>
          <cell r="B653" t="str">
            <v>CONCRETO APARENTE ARMADO PRONTO, FCK 25 MPA CONDICAO A (NBR-12655), LANCADO EM VIGAS E ADENSADO,INCLUSIVE FORMA, ESCORAMENTO E FERRAGEM.</v>
          </cell>
          <cell r="C653" t="str">
            <v>m3</v>
          </cell>
          <cell r="D653">
            <v>1753.7625</v>
          </cell>
          <cell r="E653">
            <v>1403.01</v>
          </cell>
          <cell r="F653" t="str">
            <v>EMLURB</v>
          </cell>
        </row>
        <row r="654">
          <cell r="A654" t="str">
            <v/>
          </cell>
          <cell r="D654">
            <v>0</v>
          </cell>
        </row>
        <row r="655">
          <cell r="A655" t="str">
            <v>06.03.164</v>
          </cell>
          <cell r="B655" t="str">
            <v>CONCRETO APARENTE ARMADO PRONTO, FCK 30 MPA CONDICAO A (NBR-12655), LANCADO EM VIGAS E ADENSADO,INCLUSIVE FORMA, ESCORAMENTO E FERRAGEM.</v>
          </cell>
          <cell r="C655" t="str">
            <v>m3</v>
          </cell>
          <cell r="D655">
            <v>1783.8249999999998</v>
          </cell>
          <cell r="E655">
            <v>1427.06</v>
          </cell>
          <cell r="F655" t="str">
            <v>EMLURB</v>
          </cell>
        </row>
        <row r="656">
          <cell r="A656" t="str">
            <v/>
          </cell>
          <cell r="D656">
            <v>0</v>
          </cell>
        </row>
        <row r="657">
          <cell r="A657" t="str">
            <v>06.03.165</v>
          </cell>
          <cell r="B657" t="str">
            <v>CONCRETO APARENTE ARMADO PRONTO, FCK 35 MPA CONDICAO A (NBR-12655), LANCADO EM VIGAS E ADENSADO,INCLUSIVE FORMA, ESCORAMENTO E FERRAGEM.</v>
          </cell>
          <cell r="C657" t="str">
            <v>m3</v>
          </cell>
          <cell r="D657">
            <v>1803.8</v>
          </cell>
          <cell r="E657">
            <v>1443.04</v>
          </cell>
          <cell r="F657" t="str">
            <v>EMLURB</v>
          </cell>
        </row>
        <row r="658">
          <cell r="A658" t="str">
            <v/>
          </cell>
          <cell r="D658">
            <v>0</v>
          </cell>
        </row>
        <row r="659">
          <cell r="A659" t="str">
            <v>06.03.166</v>
          </cell>
          <cell r="B659" t="str">
            <v>CONCRETO APARENTE ARMADO PRONTO, FCK 40 MPA CONDICAO A (NBR-12655), LANCADO EM VIGAS E ADENSADO,INCLUSIVE FORMA, ESCORAMENTO E FERRAGEM.</v>
          </cell>
          <cell r="C659" t="str">
            <v>m3</v>
          </cell>
          <cell r="D659">
            <v>1821.5125</v>
          </cell>
          <cell r="E659">
            <v>1457.21</v>
          </cell>
          <cell r="F659" t="str">
            <v>EMLURB</v>
          </cell>
        </row>
        <row r="660">
          <cell r="A660" t="str">
            <v/>
          </cell>
          <cell r="D660">
            <v>0</v>
          </cell>
        </row>
        <row r="661">
          <cell r="A661" t="str">
            <v>06.03.170</v>
          </cell>
          <cell r="B661" t="str">
            <v>CONCRETO APARENTE ARMADO PRONTO, FCK 15 MPA CONDICAO B (NBR-12655), LANCADO EM PILARES E ADENSADO, INCLUSIVE FORMA, ESCORAMENTO E FERRAGEM.</v>
          </cell>
          <cell r="C661" t="str">
            <v>m3</v>
          </cell>
          <cell r="D661">
            <v>2091.1375000000003</v>
          </cell>
          <cell r="E661">
            <v>1672.91</v>
          </cell>
          <cell r="F661" t="str">
            <v>EMLURB</v>
          </cell>
        </row>
        <row r="662">
          <cell r="A662" t="str">
            <v/>
          </cell>
          <cell r="D662">
            <v>0</v>
          </cell>
        </row>
        <row r="663">
          <cell r="A663" t="str">
            <v>06.03.171</v>
          </cell>
          <cell r="B663" t="str">
            <v>CONCRETO APARENTE ARMADO PRONTO, FCK 18 MPA CONDICAO B (NBR-12655), LANCADO EM PILARES E ADENSADO, INCLUSIVE FORMA, ESCORAMENTO E FERRAGEM.</v>
          </cell>
          <cell r="C663" t="str">
            <v>m3</v>
          </cell>
          <cell r="D663">
            <v>2103.4</v>
          </cell>
          <cell r="E663">
            <v>1682.72</v>
          </cell>
          <cell r="F663" t="str">
            <v>EMLURB</v>
          </cell>
        </row>
        <row r="664">
          <cell r="A664" t="str">
            <v/>
          </cell>
          <cell r="D664">
            <v>0</v>
          </cell>
        </row>
        <row r="665">
          <cell r="A665" t="str">
            <v>06.03.172</v>
          </cell>
          <cell r="B665" t="str">
            <v>CONCRETO APARENTE ARMADO PRONTO, FCK 20 MPA CONDICAO B (NBR-12655), LANCADO EM PILARES E ADENSADO, INCLUSIVE FORMA, ESCORAMENTO E FERRAGEM.</v>
          </cell>
          <cell r="C665" t="str">
            <v>m3</v>
          </cell>
          <cell r="D665">
            <v>2111.0749999999998</v>
          </cell>
          <cell r="E665">
            <v>1688.86</v>
          </cell>
          <cell r="F665" t="str">
            <v>EMLURB</v>
          </cell>
        </row>
        <row r="666">
          <cell r="A666" t="str">
            <v/>
          </cell>
          <cell r="D666">
            <v>0</v>
          </cell>
        </row>
        <row r="667">
          <cell r="A667" t="str">
            <v>06.03.173</v>
          </cell>
          <cell r="B667" t="str">
            <v>CONCRETO APARENTE ARMADO PRONTO, FCK 25 MPA CONDICAO A (NBR-12655), LANCADO EM PILARES E ADENSADO, INCLUSIVE FORMA, ESCORAMENTO E FERRAGEM.</v>
          </cell>
          <cell r="C667" t="str">
            <v>m3</v>
          </cell>
          <cell r="D667">
            <v>2118.6999999999998</v>
          </cell>
          <cell r="E667">
            <v>1694.96</v>
          </cell>
          <cell r="F667" t="str">
            <v>EMLURB</v>
          </cell>
        </row>
        <row r="668">
          <cell r="A668" t="str">
            <v/>
          </cell>
          <cell r="D668">
            <v>0</v>
          </cell>
        </row>
        <row r="669">
          <cell r="A669" t="str">
            <v>06.03.174</v>
          </cell>
          <cell r="B669" t="str">
            <v>CONCRETO APARENTE ARMADO PRONTO, FCK 30 MPA CONDICAO A (NBR-12655), LANCADO EM PILARES E ADENSADO, INCLUSIVE FORMA, ESCORAMENTO E FERRAGEM.</v>
          </cell>
          <cell r="C669" t="str">
            <v>m3</v>
          </cell>
          <cell r="D669">
            <v>2148.7624999999998</v>
          </cell>
          <cell r="E669">
            <v>1719.01</v>
          </cell>
          <cell r="F669" t="str">
            <v>EMLURB</v>
          </cell>
        </row>
        <row r="670">
          <cell r="A670" t="str">
            <v/>
          </cell>
          <cell r="D670">
            <v>0</v>
          </cell>
        </row>
        <row r="671">
          <cell r="A671" t="str">
            <v>06.03.175</v>
          </cell>
          <cell r="B671" t="str">
            <v>CONCRETO APARENTE ARMADO PRONTO, FCK 35 MPA CONDICAO A (NBR-12655), LANCADO EM PILARES E ADENSADO, INCLUSIVE FORMA, ESCORAMENTO E FERRAGEM.</v>
          </cell>
          <cell r="C671" t="str">
            <v>m3</v>
          </cell>
          <cell r="D671">
            <v>2168.7375000000002</v>
          </cell>
          <cell r="E671">
            <v>1734.99</v>
          </cell>
          <cell r="F671" t="str">
            <v>EMLURB</v>
          </cell>
        </row>
        <row r="672">
          <cell r="A672" t="str">
            <v/>
          </cell>
          <cell r="D672">
            <v>0</v>
          </cell>
        </row>
        <row r="673">
          <cell r="A673" t="str">
            <v>06.03.176</v>
          </cell>
          <cell r="B673" t="str">
            <v>CONCRETO APARENTE ARMADO PRONTO, FCK 40 MPA CONDICAO A (NBR-12655), LANCADO EM PILARES E ADENSADO, INCLUSIVE FORMA, ESCORAMENTO E FERRAGEM.</v>
          </cell>
          <cell r="C673" t="str">
            <v>m3</v>
          </cell>
          <cell r="D673">
            <v>2186.4500000000003</v>
          </cell>
          <cell r="E673">
            <v>1749.16</v>
          </cell>
          <cell r="F673" t="str">
            <v>EMLURB</v>
          </cell>
        </row>
        <row r="674">
          <cell r="A674" t="str">
            <v/>
          </cell>
          <cell r="D674">
            <v>0</v>
          </cell>
        </row>
        <row r="675">
          <cell r="A675" t="str">
            <v>06.03.180</v>
          </cell>
          <cell r="B675" t="str">
            <v>CONCRETO APARENTE ARMADO PRONTO, FCK 15 MPA CONDICAO B (NBR-12655),LANCADO EM QUALQUER TIPO DE ESTRUTURA E ADENSADO, INCLUSIVE FORMA, ESCORAMENTO E FERRAGEM.</v>
          </cell>
          <cell r="C675" t="str">
            <v>m3</v>
          </cell>
          <cell r="D675">
            <v>1756.5250000000001</v>
          </cell>
          <cell r="E675">
            <v>1405.22</v>
          </cell>
          <cell r="F675" t="str">
            <v>EMLURB</v>
          </cell>
        </row>
        <row r="676">
          <cell r="A676" t="str">
            <v/>
          </cell>
          <cell r="D676">
            <v>0</v>
          </cell>
        </row>
        <row r="677">
          <cell r="A677" t="str">
            <v>06.03.181</v>
          </cell>
          <cell r="B677" t="str">
            <v>CONCRETO APARENTE ARMADO PRONTO, FCK 18 MPA CONDICAO B (NBR-12655),LANCADO EM QUALQUER TIPO DE ESTRUTURA E ADENSADO, INCLUSIVE FORMA, ESCORAMENTO E FERRAGEM.</v>
          </cell>
          <cell r="C677" t="str">
            <v>m3</v>
          </cell>
          <cell r="D677">
            <v>1768.7874999999999</v>
          </cell>
          <cell r="E677">
            <v>1415.03</v>
          </cell>
          <cell r="F677" t="str">
            <v>EMLURB</v>
          </cell>
        </row>
        <row r="678">
          <cell r="A678" t="str">
            <v/>
          </cell>
          <cell r="D678">
            <v>0</v>
          </cell>
        </row>
        <row r="679">
          <cell r="A679" t="str">
            <v>06.03.182</v>
          </cell>
          <cell r="B679" t="str">
            <v>CONCRETO APARENTE ARMADO PRONTO, FCK 20 MPA CONDICAO B (NBR-12655),LANCADO EM QUALQUER TIPO DE ESTRUTURA E ADENSADO, INCLUSIVE FORMA, ESCORAMENTO E FERRAGEM.</v>
          </cell>
          <cell r="C679" t="str">
            <v>m3</v>
          </cell>
          <cell r="D679">
            <v>1776.4625000000001</v>
          </cell>
          <cell r="E679">
            <v>1421.17</v>
          </cell>
          <cell r="F679" t="str">
            <v>EMLURB</v>
          </cell>
        </row>
        <row r="680">
          <cell r="A680" t="str">
            <v/>
          </cell>
          <cell r="D680">
            <v>0</v>
          </cell>
        </row>
        <row r="681">
          <cell r="A681" t="str">
            <v>06.03.183</v>
          </cell>
          <cell r="B681" t="str">
            <v>CONCRETO APARENTE ARMADO PRONTO, FCK 25 MPA CONDICAO A (NBR-12655),LANCADO EM QUALQUER TIPO DE ESTRUTURA E ADENSADO, INCLUSIVE FORMA, ESCORAMENTO E FERRAGEM.</v>
          </cell>
          <cell r="C681" t="str">
            <v>m3</v>
          </cell>
          <cell r="D681">
            <v>1784.0875000000001</v>
          </cell>
          <cell r="E681">
            <v>1427.27</v>
          </cell>
          <cell r="F681" t="str">
            <v>EMLURB</v>
          </cell>
        </row>
        <row r="682">
          <cell r="A682" t="str">
            <v/>
          </cell>
          <cell r="D682">
            <v>0</v>
          </cell>
        </row>
        <row r="683">
          <cell r="A683" t="str">
            <v>06.03.184</v>
          </cell>
          <cell r="B683" t="str">
            <v>CONCRETO APARENTE ARMADO PRONTO, FCK 30 MPA CONDICAO A (NBR-12655),LANCADO EM QUALQUER TIPO DE ESTRUTURA E ADENSADO, INCLUSIVE FORMA, ESCORAMENTO E FERRAGEM.</v>
          </cell>
          <cell r="C683" t="str">
            <v>m3</v>
          </cell>
          <cell r="D683">
            <v>1814.1499999999999</v>
          </cell>
          <cell r="E683">
            <v>1451.32</v>
          </cell>
          <cell r="F683" t="str">
            <v>EMLURB</v>
          </cell>
        </row>
        <row r="684">
          <cell r="A684" t="str">
            <v/>
          </cell>
          <cell r="D684">
            <v>0</v>
          </cell>
        </row>
        <row r="685">
          <cell r="A685" t="str">
            <v>06.03.185</v>
          </cell>
          <cell r="B685" t="str">
            <v>CONCRETO APARENTE ARMADO PRONTO, FCK 35 MPA CONDICAO A (NBR-12655),LANCADO EM QUALQUER TIPO DE ESTRUTURA E ADENSADO, INCLUSIVE FORMA, ESCORAMENTO E FERRAGEM.</v>
          </cell>
          <cell r="C685" t="str">
            <v>m3</v>
          </cell>
          <cell r="D685">
            <v>1834.125</v>
          </cell>
          <cell r="E685">
            <v>1467.3</v>
          </cell>
          <cell r="F685" t="str">
            <v>EMLURB</v>
          </cell>
        </row>
        <row r="686">
          <cell r="A686" t="str">
            <v/>
          </cell>
          <cell r="D686">
            <v>0</v>
          </cell>
        </row>
        <row r="687">
          <cell r="A687" t="str">
            <v>06.03.186</v>
          </cell>
          <cell r="B687" t="str">
            <v>CONCRETO APARENTE ARMADO PRONTO, FCK 40 MPA CONDICAO A (NBR-12655),LANCADO EM QUALQUER TIPO DE ESTRUTURA E ADENSADO, INCLUSIVE FORMA, ESCORAMENTO E FERRAGEM.</v>
          </cell>
          <cell r="C687" t="str">
            <v>m3</v>
          </cell>
          <cell r="D687">
            <v>1851.8375000000001</v>
          </cell>
          <cell r="E687">
            <v>1481.47</v>
          </cell>
          <cell r="F687" t="str">
            <v>EMLURB</v>
          </cell>
        </row>
        <row r="688">
          <cell r="A688" t="str">
            <v/>
          </cell>
          <cell r="D688">
            <v>0</v>
          </cell>
        </row>
        <row r="689">
          <cell r="A689" t="str">
            <v>06.03.200</v>
          </cell>
          <cell r="B689" t="str">
            <v>TRANSPORTE,LANÇAMENTO,ADENSAMENTO E ACABAMENTO DO CONCRETO EM ESTRUTURA</v>
          </cell>
          <cell r="C689" t="str">
            <v>m3</v>
          </cell>
          <cell r="D689">
            <v>24.037500000000001</v>
          </cell>
          <cell r="E689">
            <v>19.23</v>
          </cell>
          <cell r="F689" t="str">
            <v>SEDUC</v>
          </cell>
        </row>
        <row r="690">
          <cell r="A690" t="str">
            <v/>
          </cell>
          <cell r="D690">
            <v>0</v>
          </cell>
        </row>
        <row r="691">
          <cell r="A691" t="str">
            <v>06.04.002</v>
          </cell>
          <cell r="B691" t="str">
            <v>CONCRETO PRE-MISTURADO EM USINA, FCK 11 MPA FORNECIDO, LANCADO EM FUNDACOES E ADENSADO.</v>
          </cell>
          <cell r="C691" t="str">
            <v>m3</v>
          </cell>
          <cell r="D691">
            <v>289.98750000000001</v>
          </cell>
          <cell r="E691">
            <v>231.99</v>
          </cell>
          <cell r="F691" t="str">
            <v>EMLURB</v>
          </cell>
        </row>
        <row r="692">
          <cell r="A692" t="str">
            <v/>
          </cell>
          <cell r="D692">
            <v>0</v>
          </cell>
        </row>
        <row r="693">
          <cell r="A693" t="str">
            <v>06.04.004</v>
          </cell>
          <cell r="B693" t="str">
            <v>CONCRETO PRE-MISTURADO EM USINA, FCK 11 MPA FORNECIDO, LANCADO EM ESTRUTURAS E ADENSADO.</v>
          </cell>
          <cell r="C693" t="str">
            <v>m3</v>
          </cell>
          <cell r="D693">
            <v>302.21250000000003</v>
          </cell>
          <cell r="E693">
            <v>241.77</v>
          </cell>
          <cell r="F693" t="str">
            <v>EMLURB</v>
          </cell>
        </row>
        <row r="694">
          <cell r="A694" t="str">
            <v/>
          </cell>
          <cell r="D694">
            <v>0</v>
          </cell>
        </row>
        <row r="695">
          <cell r="A695" t="str">
            <v>06.04.010</v>
          </cell>
          <cell r="B695" t="str">
            <v>CONCRETO PRE-MISTURADO EM USINA, FCK 15 MPA FORNECIDO, LANCADO EM FUNDACOES E ADENSADO.</v>
          </cell>
          <cell r="C695" t="str">
            <v>m3</v>
          </cell>
          <cell r="D695">
            <v>312.48750000000001</v>
          </cell>
          <cell r="E695">
            <v>249.99</v>
          </cell>
          <cell r="F695" t="str">
            <v>EMLURB</v>
          </cell>
        </row>
        <row r="696">
          <cell r="A696" t="str">
            <v/>
          </cell>
          <cell r="D696">
            <v>0</v>
          </cell>
        </row>
        <row r="697">
          <cell r="A697" t="str">
            <v>06.04.020</v>
          </cell>
          <cell r="B697" t="str">
            <v>CONCRETO PRE-MISTURADO EM USINA, FCK 15 MPA FORNECIDO, LANCADO EM ESTRUTURAS E ADENSADO.</v>
          </cell>
          <cell r="C697" t="str">
            <v>m3</v>
          </cell>
          <cell r="D697">
            <v>349.27500000000003</v>
          </cell>
          <cell r="E697">
            <v>279.42</v>
          </cell>
          <cell r="F697" t="str">
            <v>EMLURB</v>
          </cell>
        </row>
        <row r="698">
          <cell r="A698" t="str">
            <v/>
          </cell>
          <cell r="D698">
            <v>0</v>
          </cell>
        </row>
        <row r="699">
          <cell r="A699" t="str">
            <v>06.04.030</v>
          </cell>
          <cell r="B699" t="str">
            <v>CONCRETO PRE-MISTURADO EM USINA, FCK 18 MPA FORNECIDO, LANCADO EM FUNDACOES E ADENSADO.</v>
          </cell>
          <cell r="C699" t="str">
            <v>m3</v>
          </cell>
          <cell r="D699">
            <v>326.23750000000001</v>
          </cell>
          <cell r="E699">
            <v>260.99</v>
          </cell>
          <cell r="F699" t="str">
            <v>EMLURB</v>
          </cell>
        </row>
        <row r="700">
          <cell r="A700" t="str">
            <v/>
          </cell>
          <cell r="D700">
            <v>0</v>
          </cell>
        </row>
        <row r="701">
          <cell r="A701" t="str">
            <v>06.04.040</v>
          </cell>
          <cell r="B701" t="str">
            <v>CONCRETO PRE-MISTURADO EM USINA, FCK 18 MPA FORNECIDO, LANCADO EM ESTRUTURAS E ADENSADO.</v>
          </cell>
          <cell r="C701" t="str">
            <v>m3</v>
          </cell>
          <cell r="D701">
            <v>363.02500000000003</v>
          </cell>
          <cell r="E701">
            <v>290.42</v>
          </cell>
          <cell r="F701" t="str">
            <v>EMLURB</v>
          </cell>
        </row>
        <row r="702">
          <cell r="A702" t="str">
            <v/>
          </cell>
          <cell r="D702">
            <v>0</v>
          </cell>
        </row>
        <row r="703">
          <cell r="A703" t="str">
            <v>06.04.050</v>
          </cell>
          <cell r="B703" t="str">
            <v>CONCRETO PRE-MISTURADO EM USINA, FCK 20 MPA FORNECIDO, LANCADO EM FUNDACOES E ADENSADO.</v>
          </cell>
          <cell r="C703" t="str">
            <v>m3</v>
          </cell>
          <cell r="D703">
            <v>334.02500000000003</v>
          </cell>
          <cell r="E703">
            <v>267.22000000000003</v>
          </cell>
          <cell r="F703" t="str">
            <v>EMLURB</v>
          </cell>
        </row>
        <row r="704">
          <cell r="A704" t="str">
            <v/>
          </cell>
          <cell r="D704">
            <v>0</v>
          </cell>
        </row>
        <row r="705">
          <cell r="A705" t="str">
            <v>06.04.060</v>
          </cell>
          <cell r="B705" t="str">
            <v>CONCRETO PRE-MISTURADO EM USINA, FCK 20 MPA FORNECIDO, LANCADO EM ESTRUTURAS E ADENSADO.</v>
          </cell>
          <cell r="C705" t="str">
            <v>m3</v>
          </cell>
          <cell r="D705">
            <v>370.8125</v>
          </cell>
          <cell r="E705">
            <v>296.64999999999998</v>
          </cell>
          <cell r="F705" t="str">
            <v>EMLURB</v>
          </cell>
        </row>
        <row r="706">
          <cell r="A706" t="str">
            <v/>
          </cell>
          <cell r="D706">
            <v>0</v>
          </cell>
        </row>
        <row r="707">
          <cell r="A707" t="str">
            <v>06.04.070</v>
          </cell>
          <cell r="B707" t="str">
            <v>CONCRETO PRE-MISTURADO EM USINA, FCK 25 MPA FORNECIDO, LANCADO EM FUNDACOES E ADENSADO.</v>
          </cell>
          <cell r="C707" t="str">
            <v>m3</v>
          </cell>
          <cell r="D707">
            <v>346.23750000000001</v>
          </cell>
          <cell r="E707">
            <v>276.99</v>
          </cell>
          <cell r="F707" t="str">
            <v>EMLURB</v>
          </cell>
        </row>
        <row r="708">
          <cell r="A708" t="str">
            <v/>
          </cell>
          <cell r="D708">
            <v>0</v>
          </cell>
        </row>
        <row r="709">
          <cell r="A709" t="str">
            <v>06.04.080</v>
          </cell>
          <cell r="B709" t="str">
            <v>CONCRETO PRE-MISTURADO EM USINA, FCK 25 MPA FORNECIDO, LANCADO EM ESTRUTURAS E ADENSADO.</v>
          </cell>
          <cell r="C709" t="str">
            <v>m3</v>
          </cell>
          <cell r="D709">
            <v>383.02500000000003</v>
          </cell>
          <cell r="E709">
            <v>306.42</v>
          </cell>
          <cell r="F709" t="str">
            <v>EMLURB</v>
          </cell>
        </row>
        <row r="710">
          <cell r="A710" t="str">
            <v/>
          </cell>
          <cell r="D710">
            <v>0</v>
          </cell>
        </row>
        <row r="711">
          <cell r="A711" t="str">
            <v>06.04.090</v>
          </cell>
          <cell r="B711" t="str">
            <v>CONCRETO PRE-MISTURADO EM USINA, FCK 30 MPA FORNECIDO, LANCADO EM FUNDACOES E ADENSADO.</v>
          </cell>
          <cell r="C711" t="str">
            <v>m3</v>
          </cell>
          <cell r="D711">
            <v>364.98750000000001</v>
          </cell>
          <cell r="E711">
            <v>291.99</v>
          </cell>
          <cell r="F711" t="str">
            <v>EMLURB</v>
          </cell>
        </row>
        <row r="712">
          <cell r="A712" t="str">
            <v/>
          </cell>
          <cell r="D712">
            <v>0</v>
          </cell>
        </row>
        <row r="713">
          <cell r="A713" t="str">
            <v>06.04.100</v>
          </cell>
          <cell r="B713" t="str">
            <v>CONCRETO PRE-MISTURADO EM USINA, FCK 30 MPA FORNECIDO, LANCADO EM ESTRUTURAS E ADENSADO.</v>
          </cell>
          <cell r="C713" t="str">
            <v>m3</v>
          </cell>
          <cell r="D713">
            <v>401.77500000000003</v>
          </cell>
          <cell r="E713">
            <v>321.42</v>
          </cell>
          <cell r="F713" t="str">
            <v>EMLURB</v>
          </cell>
        </row>
        <row r="714">
          <cell r="A714" t="str">
            <v/>
          </cell>
          <cell r="D714">
            <v>0</v>
          </cell>
        </row>
        <row r="715">
          <cell r="A715" t="str">
            <v>06.04.110</v>
          </cell>
          <cell r="B715" t="str">
            <v>CONCRETO PRE-MISTURADO EM USINA, FCK 33 MPA FORNECIDO, LANCADO EM FUNDACOES E ADENSADO.</v>
          </cell>
          <cell r="C715" t="str">
            <v>m3</v>
          </cell>
          <cell r="D715">
            <v>372.8</v>
          </cell>
          <cell r="E715">
            <v>298.24</v>
          </cell>
          <cell r="F715" t="str">
            <v>EMLURB</v>
          </cell>
        </row>
        <row r="716">
          <cell r="A716" t="str">
            <v/>
          </cell>
          <cell r="D716">
            <v>0</v>
          </cell>
        </row>
        <row r="717">
          <cell r="A717" t="str">
            <v>06.04.120</v>
          </cell>
          <cell r="B717" t="str">
            <v>CONCRETO PRE-MISTURADO EM USINA, FCK 33 MPA FORNECIDO, LANCADO EM ESTRUTURAS E ADENSADO.</v>
          </cell>
          <cell r="C717" t="str">
            <v>m3</v>
          </cell>
          <cell r="D717">
            <v>409.58750000000003</v>
          </cell>
          <cell r="E717">
            <v>327.67</v>
          </cell>
          <cell r="F717" t="str">
            <v>EMLURB</v>
          </cell>
        </row>
        <row r="718">
          <cell r="A718" t="str">
            <v/>
          </cell>
          <cell r="D718">
            <v>0</v>
          </cell>
        </row>
        <row r="719">
          <cell r="A719" t="str">
            <v>06.04.130</v>
          </cell>
          <cell r="B719" t="str">
            <v>CONCRETO PRE-MISTURADO EM USINA, FCK 35 MPA FORNECIDO, LANCADO EM FUNDACOES E ADENSADO.</v>
          </cell>
          <cell r="C719" t="str">
            <v>m3</v>
          </cell>
          <cell r="D719">
            <v>386.23750000000001</v>
          </cell>
          <cell r="E719">
            <v>308.99</v>
          </cell>
          <cell r="F719" t="str">
            <v>EMLURB</v>
          </cell>
        </row>
        <row r="720">
          <cell r="A720" t="str">
            <v/>
          </cell>
          <cell r="D720">
            <v>0</v>
          </cell>
        </row>
        <row r="721">
          <cell r="A721" t="str">
            <v>06.04.140</v>
          </cell>
          <cell r="B721" t="str">
            <v>CONCRETO PRE-MISTURADO EM USINA, FCK 35 MPA FORNECIDO, LANCADO EM ESTRUTURAS E ADENSADO.</v>
          </cell>
          <cell r="C721" t="str">
            <v>m3</v>
          </cell>
          <cell r="D721">
            <v>398.46249999999998</v>
          </cell>
          <cell r="E721">
            <v>318.77</v>
          </cell>
          <cell r="F721" t="str">
            <v>EMLURB</v>
          </cell>
        </row>
        <row r="722">
          <cell r="A722" t="str">
            <v/>
          </cell>
          <cell r="D722">
            <v>0</v>
          </cell>
        </row>
        <row r="723">
          <cell r="A723" t="str">
            <v>06.04.150</v>
          </cell>
          <cell r="B723" t="str">
            <v>CONCRETO PRE-MISTURADO EM USINA, FCK 40 MPA FORNECIDO, LANCADO EM FUNDACOES E ADENSADO.</v>
          </cell>
          <cell r="C723" t="str">
            <v>m3</v>
          </cell>
          <cell r="D723">
            <v>403.125</v>
          </cell>
          <cell r="E723">
            <v>322.5</v>
          </cell>
          <cell r="F723" t="str">
            <v>EMLURB</v>
          </cell>
        </row>
        <row r="724">
          <cell r="A724" t="str">
            <v/>
          </cell>
          <cell r="D724">
            <v>0</v>
          </cell>
        </row>
        <row r="725">
          <cell r="A725" t="str">
            <v>06.04.160</v>
          </cell>
          <cell r="B725" t="str">
            <v>CONCRETO PRE-MISTURADO EM USINA, FCK 40 MPA FORNECIDO, LANCADO EM ESTRUTURAS E ADENSADO.</v>
          </cell>
          <cell r="C725" t="str">
            <v>m3</v>
          </cell>
          <cell r="D725">
            <v>415.34999999999997</v>
          </cell>
          <cell r="E725">
            <v>332.28</v>
          </cell>
          <cell r="F725" t="str">
            <v>EMLURB</v>
          </cell>
        </row>
        <row r="726">
          <cell r="A726" t="str">
            <v/>
          </cell>
          <cell r="D726">
            <v>0</v>
          </cell>
        </row>
        <row r="727">
          <cell r="A727" t="str">
            <v>06.04.170</v>
          </cell>
          <cell r="B727" t="str">
            <v>CONCRETO PRE-MISTURADO EM USINA, FCK 45 MPA FORNECIDO, LANCADO EM FUNDAÇÕES E ADENSADO.</v>
          </cell>
          <cell r="C727" t="str">
            <v>m3</v>
          </cell>
          <cell r="D727">
            <v>420.22500000000002</v>
          </cell>
          <cell r="E727">
            <v>336.18</v>
          </cell>
          <cell r="F727" t="str">
            <v>EMLURB</v>
          </cell>
        </row>
        <row r="728">
          <cell r="A728" t="str">
            <v/>
          </cell>
          <cell r="D728">
            <v>0</v>
          </cell>
        </row>
        <row r="729">
          <cell r="A729" t="str">
            <v>06.04.180</v>
          </cell>
          <cell r="B729" t="str">
            <v>CONCRETO PRE-MISTURADO EM USINA, FCK 45 MPA FORNECIDO, LANCADO EM ESTRUTURAS E ADENSADO.</v>
          </cell>
          <cell r="C729" t="str">
            <v>m3</v>
          </cell>
          <cell r="D729">
            <v>432.45</v>
          </cell>
          <cell r="E729">
            <v>345.96</v>
          </cell>
          <cell r="F729" t="str">
            <v>EMLURB</v>
          </cell>
        </row>
        <row r="730">
          <cell r="A730" t="str">
            <v/>
          </cell>
          <cell r="D730">
            <v>0</v>
          </cell>
        </row>
        <row r="731">
          <cell r="A731" t="str">
            <v>06.05.010</v>
          </cell>
          <cell r="B731" t="str">
            <v>CONCRETO CICLOPICO COM 70 P0RCENTO DE CONCRETO 1 3 5 E 30 PORCENTO DE RACHAO APLICADO.</v>
          </cell>
          <cell r="C731" t="str">
            <v>m3</v>
          </cell>
          <cell r="D731">
            <v>269.41250000000002</v>
          </cell>
          <cell r="E731">
            <v>215.53</v>
          </cell>
          <cell r="F731" t="str">
            <v>EMLURB</v>
          </cell>
        </row>
        <row r="732">
          <cell r="A732" t="str">
            <v/>
          </cell>
          <cell r="D732">
            <v>0</v>
          </cell>
        </row>
        <row r="733">
          <cell r="A733" t="str">
            <v>06.06.010</v>
          </cell>
          <cell r="B733" t="str">
            <v>APLICACAO DE ADESIVO EPOXICO TIPO SIKADUR 32 OU SIMILAR.</v>
          </cell>
          <cell r="C733" t="str">
            <v>m2</v>
          </cell>
          <cell r="D733">
            <v>104.2375</v>
          </cell>
          <cell r="E733">
            <v>83.39</v>
          </cell>
          <cell r="F733" t="str">
            <v>EMLURB</v>
          </cell>
        </row>
        <row r="734">
          <cell r="A734" t="str">
            <v/>
          </cell>
          <cell r="D734">
            <v>0</v>
          </cell>
        </row>
        <row r="735">
          <cell r="A735" t="str">
            <v>06.06.011</v>
          </cell>
          <cell r="B735" t="str">
            <v>APLICAÇÃO DE ADESIVO EPOXI TIPO SIKADUR 32 OU SIMILAR, CAMADA COM 2MM DE ESPESSURA.</v>
          </cell>
          <cell r="C735" t="str">
            <v>m2</v>
          </cell>
          <cell r="D735">
            <v>187.71249999999998</v>
          </cell>
          <cell r="E735">
            <v>150.16999999999999</v>
          </cell>
          <cell r="F735" t="str">
            <v>SEDUC</v>
          </cell>
        </row>
        <row r="736">
          <cell r="A736" t="str">
            <v/>
          </cell>
          <cell r="D736">
            <v>0</v>
          </cell>
        </row>
        <row r="737">
          <cell r="A737" t="str">
            <v>06.07.002</v>
          </cell>
          <cell r="B737" t="str">
            <v>FUNDAÇÃO EM ESTACA BROCA EM CONCRETO ARMADO FCK 25 MPA COM DIÂMETRO DE 25CM, 04 BARRAS DE 10.0MM(3/8") E ESTRIBOS A CADA 20CM DE 5.0MM, ESCAVAÇÃO MANUAL E PROFUNDIDADE DE 5,00M.</v>
          </cell>
          <cell r="C737" t="str">
            <v>m</v>
          </cell>
          <cell r="D737">
            <v>52.925000000000004</v>
          </cell>
          <cell r="E737">
            <v>42.34</v>
          </cell>
          <cell r="F737" t="str">
            <v>SEDUC</v>
          </cell>
        </row>
        <row r="738">
          <cell r="A738" t="str">
            <v/>
          </cell>
          <cell r="D738">
            <v>0</v>
          </cell>
        </row>
        <row r="739">
          <cell r="A739" t="str">
            <v>06.07.003</v>
          </cell>
          <cell r="B739" t="str">
            <v>FUNDAÇÃO EM ESTACA BROCA EM CONC.ARM. FCK 30 MPA C/DIÂM.DE 20CM, 04 BARRAS DE AÇO - 10.0MM  E ESTRIBOS EM AÇO 5.0MM, C/ 60CM, A CADA 20CM,  ESC.MANUAL E PROF.DE 5,00M, CONF.PROJ.CONTENÇÃO DE BARREIRA P/ESC.MARECHAL MASCARENHAS DE MORAIS - 28/08/2007 - 56/</v>
          </cell>
          <cell r="C739" t="str">
            <v>m</v>
          </cell>
          <cell r="D739">
            <v>40.637499999999996</v>
          </cell>
          <cell r="E739">
            <v>32.51</v>
          </cell>
          <cell r="F739" t="str">
            <v>SEDUC</v>
          </cell>
        </row>
        <row r="740">
          <cell r="A740" t="str">
            <v/>
          </cell>
          <cell r="D740">
            <v>0</v>
          </cell>
        </row>
        <row r="741">
          <cell r="A741" t="str">
            <v>06.07.005</v>
          </cell>
          <cell r="B741" t="str">
            <v>FORNECIMENTO E CRAVAÇÃO DE ESTACAS PRÉ-MOLDADAS DE CONCRETO ARMADO DE ALTA RESISTÊNCIA PARA 25T COM SEÇÃO 20X20CM, INCLUSIVE MOBILIZAÇÃO, DESMOBILIZAÇÃO, EMENDAS  E ARRASAMENTO DA ESTACA PARA ESCOLA INALDA SPINELLI, CONF. ANTE-PROJETO - TETO1 E COBERTA DE</v>
          </cell>
          <cell r="C741" t="str">
            <v>m</v>
          </cell>
          <cell r="D741">
            <v>99.637499999999989</v>
          </cell>
          <cell r="E741">
            <v>79.709999999999994</v>
          </cell>
          <cell r="F741" t="str">
            <v>SEDUC</v>
          </cell>
        </row>
        <row r="742">
          <cell r="A742" t="str">
            <v/>
          </cell>
          <cell r="D742">
            <v>0</v>
          </cell>
        </row>
        <row r="743">
          <cell r="A743" t="str">
            <v>06.07.006</v>
          </cell>
          <cell r="B743" t="str">
            <v>FORNECIMENTO E CRAVAÇÃO DE ESTACAS PRÉ-MOLDADAS DE CONCRETO, SEÇÃO 25X25 CM COM COMPRIMENTO DE 9,00M, INCLUSIVE MOBILIZAÇÃO, DESMOBILIZAÇÃO E EMENDAS, PARA FUNDAÇÃO DA ESCOLA GUEDES ALCOFORADO-OLINDA PE.</v>
          </cell>
          <cell r="C743" t="str">
            <v>m</v>
          </cell>
          <cell r="D743">
            <v>249.53749999999999</v>
          </cell>
          <cell r="E743">
            <v>199.63</v>
          </cell>
          <cell r="F743" t="str">
            <v>SE</v>
          </cell>
        </row>
        <row r="744">
          <cell r="A744" t="str">
            <v/>
          </cell>
          <cell r="D744">
            <v>0</v>
          </cell>
        </row>
        <row r="745">
          <cell r="A745" t="str">
            <v>06.07.007</v>
          </cell>
          <cell r="B745" t="str">
            <v>FORNECIMENTO E CRAVAÇÃO DE ESTACAS PRÉ-MOLDADAS DE CONCRETO, SEÇÃO 30X30 CM COM COMPRIMENTO DE 9,00M, INCLUSIVE MOBILIZAÇÃO, DESMOBILIZAÇÃO E EMENDAS PARA FUNDAÇÃO DA ESCOLA GUEDES ALCOFORADO - OLINDA PE.</v>
          </cell>
          <cell r="C745" t="str">
            <v>m</v>
          </cell>
          <cell r="D745">
            <v>293.28750000000002</v>
          </cell>
          <cell r="E745">
            <v>234.63</v>
          </cell>
          <cell r="F745" t="str">
            <v>SE</v>
          </cell>
        </row>
        <row r="746">
          <cell r="A746" t="str">
            <v/>
          </cell>
          <cell r="D746">
            <v>0</v>
          </cell>
        </row>
        <row r="747">
          <cell r="A747" t="str">
            <v>06.07.008</v>
          </cell>
          <cell r="B747" t="str">
            <v>FORNECIMENTO E CRAVAÇÃO DE ESTACAS PRÉ-MOLDADAS DE CONCRETO COM FCK = 30 MPa, DIÂMETRO DE 350 MM E COMPRIMENTO MÍNIMO DE 5,0 M, INCLUSIVE MOBILIZAÇÃO, DESMOBILIZAÇÃO, EMENDAS E ARRASAMENTO DA ESTACA PARA A FUNDAÇÃO DA COBERTA DA QUADRA DA ESCOLA DOM CARLO</v>
          </cell>
          <cell r="C747" t="str">
            <v>m</v>
          </cell>
          <cell r="D747">
            <v>319.4375</v>
          </cell>
          <cell r="E747">
            <v>255.55</v>
          </cell>
          <cell r="F747" t="str">
            <v>SEDUC</v>
          </cell>
        </row>
        <row r="748">
          <cell r="A748" t="str">
            <v/>
          </cell>
          <cell r="D748">
            <v>0</v>
          </cell>
        </row>
        <row r="749">
          <cell r="A749" t="str">
            <v>06.07.009</v>
          </cell>
          <cell r="B749" t="str">
            <v>PERFURAÇÃO DE 36 MICRO-ESTACAS (09 BLOCOS DE 4 ESTACAS, ESPAÇADAS DE 80 CM) COM DIÂMETRO 250 MM, ARMADAS COM 4 BARRAS DE 12,5 MM / 5,0 MM C/ 15 CM, INCLUSIVE MOBILIZAÇÃO, DESMOBILIZAÇÃO, EMENDAS E ARRASAMENTOS DA ESTACA PARA A FUNDAÇÃO DA COBERTA DA QUADR</v>
          </cell>
          <cell r="C749" t="str">
            <v>m</v>
          </cell>
          <cell r="D749">
            <v>296.23750000000001</v>
          </cell>
          <cell r="E749">
            <v>236.99</v>
          </cell>
          <cell r="F749" t="str">
            <v>SEDUC</v>
          </cell>
        </row>
        <row r="750">
          <cell r="A750" t="str">
            <v/>
          </cell>
          <cell r="D750">
            <v>0</v>
          </cell>
        </row>
        <row r="751">
          <cell r="A751" t="str">
            <v>06.07.010</v>
          </cell>
          <cell r="B751" t="str">
            <v>LAJE PRE-MOLDADA PARA PISO COM VAO NORMAL,INCLUSIVE CAPEAMENTO E ESCORAMENTO.</v>
          </cell>
          <cell r="C751" t="str">
            <v>m2</v>
          </cell>
          <cell r="D751">
            <v>69.8125</v>
          </cell>
          <cell r="E751">
            <v>55.85</v>
          </cell>
          <cell r="F751" t="str">
            <v>EMLURB</v>
          </cell>
        </row>
        <row r="752">
          <cell r="A752" t="str">
            <v/>
          </cell>
          <cell r="D752">
            <v>0</v>
          </cell>
        </row>
        <row r="753">
          <cell r="A753" t="str">
            <v>06.07.020</v>
          </cell>
          <cell r="B753" t="str">
            <v>LAJE PRE-MOLDADA PARA FORRO COM VAO NORMAL, INCLUSIVE CAPEAMENTO E ESCORAMENTO.</v>
          </cell>
          <cell r="C753" t="str">
            <v>m2</v>
          </cell>
          <cell r="D753">
            <v>67.362499999999997</v>
          </cell>
          <cell r="E753">
            <v>53.89</v>
          </cell>
          <cell r="F753" t="str">
            <v>EMLURB</v>
          </cell>
        </row>
        <row r="754">
          <cell r="A754" t="str">
            <v/>
          </cell>
          <cell r="D754">
            <v>0</v>
          </cell>
        </row>
        <row r="755">
          <cell r="A755" t="str">
            <v>06.07.051</v>
          </cell>
          <cell r="B755" t="str">
            <v>LAJE TRELIÇADA B 12 PISO , SOBREC. 300 KGF/M2,  REVEST. 120 KGF/M², VÃO 4,40 M, FORN.DO EPS, ARM.COMPLEMENTAR TRELIÇA AS+=1,90CM² P/ NERVURA, DISTÂNCIA INTEREIXO 50 CM, INCL. CAP. 4 CM E 01 FAIXA TRAV.(CONC 25 MPA),TELA Q61. (INCL. FORMA E ESCOR.).</v>
          </cell>
          <cell r="C755" t="str">
            <v>m2</v>
          </cell>
          <cell r="D755">
            <v>99.462499999999991</v>
          </cell>
          <cell r="E755">
            <v>79.569999999999993</v>
          </cell>
          <cell r="F755" t="str">
            <v>SEDUC</v>
          </cell>
        </row>
        <row r="756">
          <cell r="A756" t="str">
            <v/>
          </cell>
          <cell r="D756">
            <v>0</v>
          </cell>
        </row>
        <row r="757">
          <cell r="A757" t="str">
            <v>06.07.052</v>
          </cell>
          <cell r="B757" t="str">
            <v>LAJE TRELIÇADA B12 PISO,SOBREC. 300 KGF/M2, REVEST. 120 KGF/M², ALVENARIA 200 KGF/M², VÃO 3,30M, FORNEC. EPS, ARMAÇÃO POS COMPL. AS+=1,32CM² P/ NERVURA DIST. INTEREIXO 50CM, INCLUSIVE CAP.4 CM, 02 FAIXAS TRAV. CONC 25 MPA,TELA Q92. (INCL. FORMA E ESCOR.).</v>
          </cell>
          <cell r="C757" t="str">
            <v>m2</v>
          </cell>
          <cell r="D757">
            <v>105.98750000000001</v>
          </cell>
          <cell r="E757">
            <v>84.79</v>
          </cell>
          <cell r="F757" t="str">
            <v>SEDUC</v>
          </cell>
        </row>
        <row r="758">
          <cell r="A758" t="str">
            <v/>
          </cell>
          <cell r="D758">
            <v>0</v>
          </cell>
        </row>
        <row r="759">
          <cell r="A759" t="str">
            <v>06.07.053</v>
          </cell>
          <cell r="B759" t="str">
            <v>LAJE TRELIÇADA B14 PISO,SOBREC. 300 KGF/M2,REV.120 KGF/M²,VÃO DE 5,00 M,FORNEC.DO EPS,ARMAÇÃO COMPLEMENTAR DA TRELIÇA AS+=2,10CM² P/ NERVURA,DISTÂNCIA INTEREIXO 50 CM, INCL.CAP.DE 5 CM E 01FAIXAS DE TRAV.EM CONC 25 MPA TELA Q61. (INCL. FORMA E ESCOR.) .</v>
          </cell>
          <cell r="C759" t="str">
            <v>m2</v>
          </cell>
          <cell r="D759">
            <v>117.72500000000001</v>
          </cell>
          <cell r="E759">
            <v>94.18</v>
          </cell>
          <cell r="F759" t="str">
            <v>SEDUC</v>
          </cell>
        </row>
        <row r="760">
          <cell r="A760" t="str">
            <v/>
          </cell>
          <cell r="D760">
            <v>0</v>
          </cell>
        </row>
        <row r="761">
          <cell r="A761" t="str">
            <v>06.07.054</v>
          </cell>
          <cell r="B761" t="str">
            <v>LAJE TRELIÇADA B14  PISO, SOBREC. 300 KGF/M2, REV. 120 KGF/M², ALVEN. 200 KGF/M², VÃO 4,30M, FORN.  EPS, ARM. POS COMPL. AS+=2,00CM² P/ NERVURA DIST. INTEREIXO 50CM,INCL. CAP. DE 5 CM E  02 FAIXAS DE TRAV. EM CONC 25 MPA, TELA Q92.(INCL. FORMA E ESCOR.) .</v>
          </cell>
          <cell r="C761" t="str">
            <v>m2</v>
          </cell>
          <cell r="D761">
            <v>114.52500000000001</v>
          </cell>
          <cell r="E761">
            <v>91.62</v>
          </cell>
          <cell r="F761" t="str">
            <v>SEDUC</v>
          </cell>
        </row>
        <row r="762">
          <cell r="A762" t="str">
            <v/>
          </cell>
          <cell r="D762">
            <v>0</v>
          </cell>
        </row>
        <row r="763">
          <cell r="A763" t="str">
            <v>06.07.055</v>
          </cell>
          <cell r="B763" t="str">
            <v>LAJE TRELIÇADA B 16  PISO , SOBREC. 300 KGF/M2,  REV. 120 KGF/M², VÃO 5,60 M, FORN. EPS, ARMAÇÃO POS COMPL. AS+=2,30CM² P/ NERVURA,DISTÂNCIA INTEREIXO 50 CM, INCL. CAP. DE 5 CM E 02 FAIXAS DE TRAV. EM CONC 25 MPA TELA Q61. .(INCL. FORMA E ESCOR.) .</v>
          </cell>
          <cell r="C763" t="str">
            <v>m2</v>
          </cell>
          <cell r="D763">
            <v>125.125</v>
          </cell>
          <cell r="E763">
            <v>100.1</v>
          </cell>
          <cell r="F763" t="str">
            <v>SEDUC</v>
          </cell>
        </row>
        <row r="764">
          <cell r="A764" t="str">
            <v/>
          </cell>
          <cell r="D764">
            <v>0</v>
          </cell>
        </row>
        <row r="765">
          <cell r="A765" t="str">
            <v>06.07.056</v>
          </cell>
          <cell r="B765" t="str">
            <v>LAJE TRELIÇADA B16 PISO, SOBREC. 300 KGF/M2, REVEST. 120 KGF/M², ALVENARIA 200 KGF/M², VÃO 4,80M, FORNEC.  EPS, ARM. POS COMPL. AS+=2,25CM² P/ NERVURA DIST. INTEREIXO 50CM,INCL. CAP.  5 CM E 03 FAIXAS TRAV. (CONC 25 MPA)TELA Q92.(INCL. FORMA E ESCOR.) .</v>
          </cell>
          <cell r="C765" t="str">
            <v>m2</v>
          </cell>
          <cell r="D765">
            <v>126.4875</v>
          </cell>
          <cell r="E765">
            <v>101.19</v>
          </cell>
          <cell r="F765" t="str">
            <v>SEDUC</v>
          </cell>
        </row>
        <row r="766">
          <cell r="A766" t="str">
            <v/>
          </cell>
          <cell r="D766">
            <v>0</v>
          </cell>
        </row>
        <row r="767">
          <cell r="A767" t="str">
            <v>06.07.057</v>
          </cell>
          <cell r="B767" t="str">
            <v>LAJE TRELIÇADA B 20 PISO , SOBREC.300 KGF/M2,  REVEST. 120 KGF/M², VÃO 6,70 M, FORN.DO EPS, ARM.COMPLEMENTAR DA TRELIÇA AS+=2,75CM² P/NERVURA,DISTÂNCIA INTEREIXO 50 CM, INCL.CAP. DE 5 CM E 02 FAIXAS DE TRAV.(CONC 25 MPA)TELA Q61. (INCL. FORMA E ESCOR.) .</v>
          </cell>
          <cell r="C767" t="str">
            <v>m2</v>
          </cell>
          <cell r="D767">
            <v>130.58750000000001</v>
          </cell>
          <cell r="E767">
            <v>104.47</v>
          </cell>
          <cell r="F767" t="str">
            <v>SEDUC</v>
          </cell>
        </row>
        <row r="768">
          <cell r="A768" t="str">
            <v/>
          </cell>
          <cell r="D768">
            <v>0</v>
          </cell>
        </row>
        <row r="769">
          <cell r="A769" t="str">
            <v>06.07.058</v>
          </cell>
          <cell r="B769" t="str">
            <v>LAJE TRELIÇADA B 20 PISO, SOBREC.300 KGF/M2, REV.120 KGF/M², ALVENARIA 200 KGF/M², VÃO  5,90M, FORNEC. EPS, ARM. POS COMPL. AS+=2,86CM² P/ NERVURA DIST. INTEREIXO 50CM,INCLUSIVE CAP. 5 CM E 03 FAIXAS TRAV. EM CONC 25 MPA, TELA Q92.(INCL. FORMA E ESCOR.).</v>
          </cell>
          <cell r="C769" t="str">
            <v>m2</v>
          </cell>
          <cell r="D769">
            <v>137.76249999999999</v>
          </cell>
          <cell r="E769">
            <v>110.21</v>
          </cell>
          <cell r="F769" t="str">
            <v>SEDUC</v>
          </cell>
        </row>
        <row r="770">
          <cell r="A770" t="str">
            <v/>
          </cell>
          <cell r="D770">
            <v>0</v>
          </cell>
        </row>
        <row r="771">
          <cell r="A771" t="str">
            <v>06.07.059</v>
          </cell>
          <cell r="B771" t="str">
            <v>LAJE TRELIÇADA B 25 PISO, SOBREC.300 KGF/M2,  REVEST.120 KGF/M², VÃO 8,00 M, FORN. DO EPS, ARM.COMPLEMENTAR DA TRELIÇA AS+=3,10 CM2 P/ NERVURA,DISTÂNCIA INTEREIXO 50 CM, INCL. CAP. 5 CM E  03 FAIXAS TRAV. (CONC 25 MPA) TELA Q 75 (INCL. FORMA E ESCOR.) .</v>
          </cell>
          <cell r="C771" t="str">
            <v>m2</v>
          </cell>
          <cell r="D771">
            <v>154.80000000000001</v>
          </cell>
          <cell r="E771">
            <v>123.84</v>
          </cell>
          <cell r="F771" t="str">
            <v>SEDUC</v>
          </cell>
        </row>
        <row r="772">
          <cell r="A772" t="str">
            <v/>
          </cell>
          <cell r="D772">
            <v>0</v>
          </cell>
        </row>
        <row r="773">
          <cell r="A773" t="str">
            <v>06.07.060</v>
          </cell>
          <cell r="B773" t="str">
            <v>LAJE TRELIÇADA B25  PISO, SOBREC. 300 KGF/M2, REV. 120 KGF/M², ALVENARIA 200 KGF/M², VÃO  6,80M, FORN. EPS, ARM. POS. COMPL. AS+=2,86CM² P/ NERVURA DIST. INTEREIXO 50CM,INCL. CAP. DE 5 CM E  03 FAIXAS TRAV.  CONC 25 MPA, TELA Q92.(INCL. FORMA E ESCOR.) .</v>
          </cell>
          <cell r="C773" t="str">
            <v>m2</v>
          </cell>
          <cell r="D773">
            <v>155.42500000000001</v>
          </cell>
          <cell r="E773">
            <v>124.34</v>
          </cell>
          <cell r="F773" t="str">
            <v>SEDUC</v>
          </cell>
        </row>
        <row r="774">
          <cell r="A774" t="str">
            <v/>
          </cell>
          <cell r="D774">
            <v>0</v>
          </cell>
        </row>
        <row r="775">
          <cell r="A775" t="str">
            <v>06.07.061</v>
          </cell>
          <cell r="B775" t="str">
            <v>LAJE TRELIÇADA B 30 PISO , SOBREC. 300 KGF/M2,  REVEST. 120 KGF/M², VÃO  9,10 M, FORNEC.  EPS, ARM. POS. COMPL. AS+=3,45 CM2 P/ NERVURA,DISTÂNCIA INTEREIXO 50 CM, INCL. CAP. DE 5 CM E  03 FAIXAS DE TRAV. EM CONC 25 MPA TELA Q75.(INCL. FORMA E ESCOR.) .</v>
          </cell>
          <cell r="C775" t="str">
            <v>m2</v>
          </cell>
          <cell r="D775">
            <v>167.01250000000002</v>
          </cell>
          <cell r="E775">
            <v>133.61000000000001</v>
          </cell>
          <cell r="F775" t="str">
            <v>SEDUC</v>
          </cell>
        </row>
        <row r="776">
          <cell r="A776" t="str">
            <v/>
          </cell>
          <cell r="D776">
            <v>0</v>
          </cell>
        </row>
        <row r="777">
          <cell r="A777" t="str">
            <v>06.07.062</v>
          </cell>
          <cell r="B777" t="str">
            <v>LAJE TRELIÇADA B30 PISO, SOBREC. 300 KGF/M2, REV. 120 KGF/M², ALVENARIA 200 KGF/M², VÃO  8,10 M, FORN. EPS, ARM. POS COMPL. AS+=3,46CM² P/ NERVURA DIST. INTEREIXO 50CM,INCLUSIVE CAP. 5 CM E 03 FAIXAS TRAV. (CONC 25 MPA),TELA Q92. (INCL. FORMA E ESCOR.) .</v>
          </cell>
          <cell r="C777" t="str">
            <v>m2</v>
          </cell>
          <cell r="D777">
            <v>158.63749999999999</v>
          </cell>
          <cell r="E777">
            <v>126.91</v>
          </cell>
          <cell r="F777" t="str">
            <v>SEDUC</v>
          </cell>
        </row>
        <row r="778">
          <cell r="A778" t="str">
            <v/>
          </cell>
          <cell r="D778">
            <v>0</v>
          </cell>
        </row>
        <row r="779">
          <cell r="A779" t="str">
            <v>06.07.063</v>
          </cell>
          <cell r="B779" t="str">
            <v>LAJE TRELIÇADA  B12  COBERTA, SOBREC. DE  100 KGF/M²,  REV.  100 KGF/M², VÃO DE 4,70 M, FORNEC.  EPS, ARMAÇÃO POS. COMPL. AS+=1,15CM² P/NERVURA, DISTÂNCIA INTEREIXO 50 CM,INCL. CAP. DE 4 CM E 01 FAIXA DE TRAV(CONC.25 MPA) TELA Q61.(INCL. FORMA E ESCOR.) .</v>
          </cell>
          <cell r="C779" t="str">
            <v>m2</v>
          </cell>
          <cell r="D779">
            <v>111.28749999999999</v>
          </cell>
          <cell r="E779">
            <v>89.03</v>
          </cell>
          <cell r="F779" t="str">
            <v>SEDUC</v>
          </cell>
        </row>
        <row r="780">
          <cell r="A780" t="str">
            <v/>
          </cell>
          <cell r="D780">
            <v>0</v>
          </cell>
        </row>
        <row r="781">
          <cell r="A781" t="str">
            <v>06.07.064</v>
          </cell>
          <cell r="B781" t="str">
            <v>LAJE TRELIÇADA B12  COBERTA, SOBREC. DE 50 KGF/M2, REV.100 KGF/M², TELHA 70 KGF/M², VÃO  4,50M, FORNEC. DO EPS, ARM. POS COMPL. AS+=1,15CM² P/ NERVURA DIST. INTEREIXO 50CM,INCL. CAP. 4 CM E  01 FAIXA DE TRAV.(CONC 25 MPA)TELA Q61.(INC.FORMA E ESCOR.) .</v>
          </cell>
          <cell r="C781" t="str">
            <v>m2</v>
          </cell>
          <cell r="D781">
            <v>116.98750000000001</v>
          </cell>
          <cell r="E781">
            <v>93.59</v>
          </cell>
          <cell r="F781" t="str">
            <v>SEDUC</v>
          </cell>
        </row>
        <row r="782">
          <cell r="A782" t="str">
            <v/>
          </cell>
          <cell r="D782">
            <v>0</v>
          </cell>
        </row>
        <row r="783">
          <cell r="A783" t="str">
            <v>06.07.065</v>
          </cell>
          <cell r="B783" t="str">
            <v>LAJE TRELIÇADA  B14 COBERTA , SOBREC. DE  100 KQF/M²,  REV. DE 100 KGF/M², VÃO 5,30M, FORNEC.  EPS, ARM. POS. COMPL. AS+ = 1,29CM² P/ NERVURA, DISTÂNCIA INTEREIXO 50 CM,INCL. CAP. 5 CM E 01 FAIXA DE TRAV. (CONC. 25 MPA),TELA Q61.(INCL. FORMA E ESCOR.) .</v>
          </cell>
          <cell r="C783" t="str">
            <v>m2</v>
          </cell>
          <cell r="D783">
            <v>123.32499999999999</v>
          </cell>
          <cell r="E783">
            <v>98.66</v>
          </cell>
          <cell r="F783" t="str">
            <v>SEDUC</v>
          </cell>
        </row>
        <row r="784">
          <cell r="A784" t="str">
            <v/>
          </cell>
          <cell r="D784">
            <v>0</v>
          </cell>
        </row>
        <row r="785">
          <cell r="A785" t="str">
            <v>06.07.066</v>
          </cell>
          <cell r="B785" t="str">
            <v>LAJE TRELIÇADA B14 COBERTA, SOBREC. 50 KGF/M2, REV. 100 KGF/M², TELHA 70 KGF/M²,VÃO 5,00M,FORNEC. DO EPS, ARM. POS COMPL. AS+=1,15CM² P/NERVURA DIST. INTEREIXO 50CM,INCLUSIVE CAP. DE 5 CM E  01 FAIXA TRAV. EM CONC 25 MPA, TELA Q61.(INCL. FORMA E ESCOR.) .</v>
          </cell>
          <cell r="C785" t="str">
            <v>m2</v>
          </cell>
          <cell r="D785">
            <v>130.625</v>
          </cell>
          <cell r="E785">
            <v>104.5</v>
          </cell>
          <cell r="F785" t="str">
            <v>SEDUC</v>
          </cell>
        </row>
        <row r="786">
          <cell r="A786" t="str">
            <v/>
          </cell>
          <cell r="D786">
            <v>0</v>
          </cell>
        </row>
        <row r="787">
          <cell r="A787" t="str">
            <v>06.07.067</v>
          </cell>
          <cell r="B787" t="str">
            <v>LAJE TRELIÇADA B16 COBERTA, SOBREC. DE  100 KQF/M²,  REV.  100 KGF/M², VÃO 6,00 M, FORN. DO EPS, ARM. POS. COMPL. AS+ = 1,50CM² P/ NERVURA, DISTÂNCIA INTEREIXO 50 CM,INCL. CAP. DE 5 CM E  01 FAIXA DE TRAV. EM CONC. 25 MPA, TELA Q61.(INCL. FORMA E ESCOR.).</v>
          </cell>
          <cell r="C787" t="str">
            <v>m2</v>
          </cell>
          <cell r="D787">
            <v>124.48750000000001</v>
          </cell>
          <cell r="E787">
            <v>99.59</v>
          </cell>
          <cell r="F787" t="str">
            <v>SEDUC</v>
          </cell>
        </row>
        <row r="788">
          <cell r="A788" t="str">
            <v/>
          </cell>
          <cell r="D788">
            <v>0</v>
          </cell>
        </row>
        <row r="789">
          <cell r="A789" t="str">
            <v>06.07.068</v>
          </cell>
          <cell r="B789" t="str">
            <v>LAJE TRELIÇADA B16 COBERTA, SOBREC. DE 50 KGF/M2, REV. 100 KGF/M², TELHA 70 KGF/M², VÃO 5,60M, FORNEC. EPS, ARM. POS COMPL. AS+=1,41 CM² P/ NERVURA DIST. INTEREIXO 50CM,INCL CAP. DE 5 CM E 01 FAIXA TRAV. (CONC 25 MPA), TELA Q61. (INCL. FORMA E ESCOR.) .</v>
          </cell>
          <cell r="C789" t="str">
            <v>m2</v>
          </cell>
          <cell r="D789">
            <v>127.75</v>
          </cell>
          <cell r="E789">
            <v>102.2</v>
          </cell>
          <cell r="F789" t="str">
            <v>SEDUC</v>
          </cell>
        </row>
        <row r="790">
          <cell r="A790" t="str">
            <v/>
          </cell>
          <cell r="D790">
            <v>0</v>
          </cell>
        </row>
        <row r="791">
          <cell r="A791" t="str">
            <v>06.07.069</v>
          </cell>
          <cell r="B791" t="str">
            <v>LAJE TRELIÇADA  B20 COBERTA , SOBREC.100 KQF/M²,  REV. DE 100 KGF/M², VÃO 7,10M, FORN. DO EPS, ARM. POS. COMPL. AS+ = 1,80CM² POR NERVURA, DISTÂNCIA INTEREIXO 50 CM,INCL. CAP. DE 5 CM E  FAIXAS DE TRAV. EM CONC. 25 MPA, TELA Q61.(INCL. FORMA E ESCOR.) .</v>
          </cell>
          <cell r="C791" t="str">
            <v>m2</v>
          </cell>
          <cell r="D791">
            <v>126.6875</v>
          </cell>
          <cell r="E791">
            <v>101.35</v>
          </cell>
          <cell r="F791" t="str">
            <v>SEDUC</v>
          </cell>
        </row>
        <row r="792">
          <cell r="A792" t="str">
            <v/>
          </cell>
          <cell r="D792">
            <v>0</v>
          </cell>
        </row>
        <row r="793">
          <cell r="A793" t="str">
            <v>06.07.070</v>
          </cell>
          <cell r="B793" t="str">
            <v>LAJE TRELIÇADA B20 COBERTA, SOBREC. 50 KGF/M2, REV. 100 KGF/M², TELHA 70 KGF/M², VÃO 6,80 M, FORN. DO EPS, ARM. POS COMPL. AS+=1,72 CM² P/ NERVURA DIST. INTEREIXO 50CM,INCL. CAP. DE 5 CM E  02 FAIXAS TRAV. (CONC 25 MPA), TELA Q61.(INCL. FORMA E ESCOR.) .</v>
          </cell>
          <cell r="C793" t="str">
            <v>m2</v>
          </cell>
          <cell r="D793">
            <v>131.21250000000001</v>
          </cell>
          <cell r="E793">
            <v>104.97</v>
          </cell>
          <cell r="F793" t="str">
            <v>SEDUC</v>
          </cell>
        </row>
        <row r="794">
          <cell r="A794" t="str">
            <v/>
          </cell>
          <cell r="D794">
            <v>0</v>
          </cell>
        </row>
        <row r="795">
          <cell r="A795" t="str">
            <v>06.07.071</v>
          </cell>
          <cell r="B795" t="str">
            <v>LAJE TRELIÇADA  B25 COBERTA , SOBREC. DE  100 KQF/M²,  REV. 100 KGF/M², VÃO  8,50 M, FORNEC. EPS, ARM. POS. COMPL. AS+ = 2,00CM² P/ NERVURA, DISTÂNCIA INTEREIXO 50 CM,INCL. CAP. DE 5 CM E 02 FAIXAS DE TRAV. (CONC. 25 MPA)TELA Q 75.(INCL.FORMA E ESCOR.).</v>
          </cell>
          <cell r="C795" t="str">
            <v>m2</v>
          </cell>
          <cell r="D795">
            <v>167.82499999999999</v>
          </cell>
          <cell r="E795">
            <v>134.26</v>
          </cell>
          <cell r="F795" t="str">
            <v>SEDUC</v>
          </cell>
        </row>
        <row r="796">
          <cell r="A796" t="str">
            <v/>
          </cell>
          <cell r="D796">
            <v>0</v>
          </cell>
        </row>
        <row r="797">
          <cell r="A797" t="str">
            <v>06.07.072</v>
          </cell>
          <cell r="B797" t="str">
            <v>LAJE TRELIÇADA B25 COBERTA, SOBREC. 50 KGF/M2, REV. 100 KGF/M², TELHA 70 KGF/M², VÃO 8,10 M, FORNEC. EPS, ARMAÇÃO POS COMPL. AS+=1,88CM² P/ NERVURA DIST. INTEREIXO 50CM,INCLUSIVE CAP. 5 CM E  03 FAIXAS TRA.(CONC 25MPA),TELA Q 75. (INCL. FORMA E ESCOR.) .</v>
          </cell>
          <cell r="C797" t="str">
            <v>m2</v>
          </cell>
          <cell r="D797">
            <v>168.8125</v>
          </cell>
          <cell r="E797">
            <v>135.05000000000001</v>
          </cell>
          <cell r="F797" t="str">
            <v>SEDUC</v>
          </cell>
        </row>
        <row r="798">
          <cell r="A798" t="str">
            <v/>
          </cell>
          <cell r="D798">
            <v>0</v>
          </cell>
        </row>
        <row r="799">
          <cell r="A799" t="str">
            <v>06.07.073</v>
          </cell>
          <cell r="B799" t="str">
            <v>LAJE TRELIÇADA  B30 COBERTA , SOBREC. 100 KQF/M²,  REVEST. 100 KGF/M², VÃO DE 9,60 M, FORN. DO EPS, ARM. POS. COMPL. AS+ = 2,30 CM² P/NERVURA, DISTÂNCIA INTEREIXO 50 CM,INCL. CAP. 5 CM E 03 FAIXAS TRAV. (CONC. 25 MPA),TELA Q75.(INCL. FORMA E ESCOR.).</v>
          </cell>
          <cell r="C799" t="str">
            <v>m2</v>
          </cell>
          <cell r="D799">
            <v>206.76249999999999</v>
          </cell>
          <cell r="E799">
            <v>165.41</v>
          </cell>
          <cell r="F799" t="str">
            <v>SEDUC</v>
          </cell>
        </row>
        <row r="800">
          <cell r="A800" t="str">
            <v/>
          </cell>
          <cell r="D800">
            <v>0</v>
          </cell>
        </row>
        <row r="801">
          <cell r="A801" t="str">
            <v>06.07.074</v>
          </cell>
          <cell r="B801" t="str">
            <v>LAJE TRELIÇADA B30 COBERTA, SOBREC.  50 KGF/M2, REV. 100 KGF/M², TELHA 70 KGF/M², VÃO  9,20M, FORN. EPS, ARM. POS COMPL. AS+=2,16 CM² P/ NERVURA DIST. INTEREIXO 50CM,INCL. CAP. DE 5 CM E 03 FAIXAS TRAV. (CONC 25 MPA), TELA Q75.(INCL. FORMA E ESCOR.) .</v>
          </cell>
          <cell r="C801" t="str">
            <v>m2</v>
          </cell>
          <cell r="D801">
            <v>204.875</v>
          </cell>
          <cell r="E801">
            <v>163.9</v>
          </cell>
          <cell r="F801" t="str">
            <v>SEDUC</v>
          </cell>
        </row>
        <row r="802">
          <cell r="A802" t="str">
            <v/>
          </cell>
          <cell r="D802">
            <v>0</v>
          </cell>
        </row>
        <row r="803">
          <cell r="A803" t="str">
            <v>06.08.011</v>
          </cell>
          <cell r="B803" t="str">
            <v>COSTURA DE FISSURAS EM ALVENARIA COM BARRA "Z" DE 70CM EM FERRO CA-50 6.3MM A CADA 20,00CM. INCLUSO DEMOLIÇÃO DE REVESTIMENTO, RASGOS EM ALVENARIA, ENCHIMENTOS, CHAPISCO E REVESTIMENTO COM ARGAMASSA DE CIMENTO E AREIA 1:3 NOS LOCAIS DE FIXAÇÃO DE CADA BAR</v>
          </cell>
          <cell r="C803" t="str">
            <v>m</v>
          </cell>
          <cell r="D803">
            <v>22.675000000000001</v>
          </cell>
          <cell r="E803">
            <v>18.14</v>
          </cell>
          <cell r="F803" t="str">
            <v>SEDUC</v>
          </cell>
        </row>
        <row r="804">
          <cell r="A804" t="str">
            <v/>
          </cell>
          <cell r="D804">
            <v>0</v>
          </cell>
        </row>
        <row r="805">
          <cell r="A805" t="str">
            <v>06.08.020</v>
          </cell>
          <cell r="B805" t="str">
            <v>TO E  EXECUÇÃO DE PROTEÇÃO DE ARMADURA CORROÍDA POR AÇÃO DE CLORETOS, COM TINTA/PRIMER ANTICORROSIVO À BASE DE ZINCO PARA METAIS, ARMATEC ZN, FAB:VEDACIT OU SIMILAR.</v>
          </cell>
          <cell r="C805" t="str">
            <v>m</v>
          </cell>
          <cell r="D805">
            <v>2.4750000000000001</v>
          </cell>
          <cell r="E805">
            <v>1.98</v>
          </cell>
          <cell r="F805" t="str">
            <v>SEDUC</v>
          </cell>
        </row>
        <row r="806">
          <cell r="A806" t="str">
            <v/>
          </cell>
          <cell r="D806">
            <v>0</v>
          </cell>
        </row>
        <row r="807">
          <cell r="A807" t="str">
            <v>06.08.031</v>
          </cell>
          <cell r="B807" t="str">
            <v>FORNECIMENTO E EXECUÇÃO DE REPARO ESTRUTURAL EM VÃOS DE VIGAS, LAJES E PILARES COM APLICAÇÃO ARGAMASSA CIMENTÍCIA FLUIDA, SIKAGROUT 250 OU SIMILAR, PARA PREENCHIMENTO DE VÃOS DE 35 X 70MM.</v>
          </cell>
          <cell r="C807" t="str">
            <v>m</v>
          </cell>
          <cell r="D807">
            <v>18.675000000000001</v>
          </cell>
          <cell r="E807">
            <v>14.94</v>
          </cell>
          <cell r="F807" t="str">
            <v>SEDUC</v>
          </cell>
        </row>
        <row r="808">
          <cell r="A808" t="str">
            <v/>
          </cell>
          <cell r="D808">
            <v>0</v>
          </cell>
        </row>
        <row r="809">
          <cell r="A809" t="str">
            <v>06.08.032</v>
          </cell>
          <cell r="B809" t="str">
            <v>FORNECIMENTO E EXECUÇÃO DE REPARO ESTRUTURAL EM VÃO DE VIGAS, LAJES E PILARES COM APLICAÇÃO DE MICRO CONCRETO COM ARGAMASSA CIMENTÍCIA FLUIDA, SIKAGROUT 250 OU SIMILAR, E PEDRISCO, PREENCHIMENTO DE VÃOS DE 35 X 70MM.</v>
          </cell>
          <cell r="C809" t="str">
            <v>m</v>
          </cell>
          <cell r="D809">
            <v>18</v>
          </cell>
          <cell r="E809">
            <v>14.4</v>
          </cell>
          <cell r="F809" t="str">
            <v>SEDUC</v>
          </cell>
        </row>
        <row r="810">
          <cell r="A810" t="str">
            <v/>
          </cell>
          <cell r="D810">
            <v>0</v>
          </cell>
        </row>
        <row r="811">
          <cell r="A811" t="str">
            <v>06.08.060</v>
          </cell>
          <cell r="B811" t="str">
            <v>FORNECIMENTO E EXECUÇÃO DE REFORÇO ESTRUTURAL COM EMENDA POR TRANSPASSE, PARA RECONSTITUIÇÃO DA SEÇÃO DA ARMADURA.</v>
          </cell>
          <cell r="C811" t="str">
            <v>Kg</v>
          </cell>
          <cell r="D811">
            <v>6.9375</v>
          </cell>
          <cell r="E811">
            <v>5.55</v>
          </cell>
          <cell r="F811" t="str">
            <v>SEDUC</v>
          </cell>
        </row>
        <row r="812">
          <cell r="A812" t="str">
            <v/>
          </cell>
          <cell r="D812">
            <v>0</v>
          </cell>
        </row>
        <row r="813">
          <cell r="A813" t="str">
            <v>06.08.110</v>
          </cell>
          <cell r="B813" t="str">
            <v>PREENCHIMENTO DE JUNTA DE DILATAÇÃO (1,00X2,00 CM), COM MASTIQUE E ESPUMA  DE POLIETILENO COM 20 MM .</v>
          </cell>
          <cell r="C813" t="str">
            <v>m</v>
          </cell>
          <cell r="D813">
            <v>29.4375</v>
          </cell>
          <cell r="E813">
            <v>23.55</v>
          </cell>
          <cell r="F813" t="str">
            <v>SEDUC</v>
          </cell>
        </row>
        <row r="814">
          <cell r="A814" t="str">
            <v/>
          </cell>
          <cell r="D814">
            <v>0</v>
          </cell>
        </row>
        <row r="815">
          <cell r="A815" t="str">
            <v>06.08.120</v>
          </cell>
          <cell r="B815" t="str">
            <v>ESCARIFICAÇÃO MANUAL, CORTE DE CONCRETO ATÉ 3,00 CM DE PROFUNDIDADE</v>
          </cell>
          <cell r="C815" t="str">
            <v>m2</v>
          </cell>
          <cell r="D815">
            <v>60.975000000000001</v>
          </cell>
          <cell r="E815">
            <v>48.78</v>
          </cell>
          <cell r="F815" t="str">
            <v>SEDUC</v>
          </cell>
        </row>
        <row r="816">
          <cell r="A816" t="str">
            <v/>
          </cell>
          <cell r="D816">
            <v>0</v>
          </cell>
        </row>
        <row r="817">
          <cell r="A817" t="str">
            <v>06.08.130</v>
          </cell>
          <cell r="B817" t="str">
            <v xml:space="preserve"> LIMPEZA DE ARMADURA ATRAVÉS DE LIXAMENTO COM LIXADEIRA ELÉTRICA E ESCOVA DE AÇO</v>
          </cell>
          <cell r="C817" t="str">
            <v>m</v>
          </cell>
          <cell r="D817">
            <v>2.2000000000000002</v>
          </cell>
          <cell r="E817">
            <v>1.76</v>
          </cell>
          <cell r="F817" t="str">
            <v>SEDUC</v>
          </cell>
        </row>
        <row r="818">
          <cell r="A818" t="str">
            <v/>
          </cell>
          <cell r="D818">
            <v>0</v>
          </cell>
        </row>
        <row r="819">
          <cell r="A819" t="str">
            <v>06.08.140</v>
          </cell>
          <cell r="B819" t="str">
            <v>LIMPEZA DO SUBSTRATO COM APLICAÇÃO DE JATO DE ÁGUA FRIA.</v>
          </cell>
          <cell r="C819" t="str">
            <v>m2</v>
          </cell>
          <cell r="D819">
            <v>1.1375</v>
          </cell>
          <cell r="E819">
            <v>0.91</v>
          </cell>
          <cell r="F819" t="str">
            <v>SEDUC</v>
          </cell>
        </row>
        <row r="820">
          <cell r="A820" t="str">
            <v/>
          </cell>
          <cell r="D820">
            <v>0</v>
          </cell>
        </row>
        <row r="821">
          <cell r="A821" t="str">
            <v>06.08.141</v>
          </cell>
          <cell r="B821" t="str">
            <v>REPARO PROFUNDO EM ESTRUTURA COM ARGAMASSA AUTO-ADENSÁVEL DE ALTA RESISTÊNCIA PARA GRAUTEAMENTO, SIKAGROUT OU SIMILAR, E=3,00CM A 5,00CM.</v>
          </cell>
          <cell r="C821" t="str">
            <v>m3</v>
          </cell>
          <cell r="D821">
            <v>2147</v>
          </cell>
          <cell r="E821">
            <v>1717.6</v>
          </cell>
          <cell r="F821" t="str">
            <v>SEDUC</v>
          </cell>
        </row>
        <row r="822">
          <cell r="A822" t="str">
            <v/>
          </cell>
          <cell r="D822">
            <v>0</v>
          </cell>
        </row>
        <row r="823">
          <cell r="A823" t="str">
            <v>06.08.142</v>
          </cell>
          <cell r="B823" t="str">
            <v>REPARO PROFUNDO EM ESTRUTURA COM APLICAÇÃO DE MICRO-CONCRETO COM ARGAMASSA CIMENTÍCIA FLUÍDA, SIKAGROUT 250 OU SIMILAR E PEDRISCO (BRITA 19), E=5,00CM A 30,00CM.</v>
          </cell>
          <cell r="C823" t="str">
            <v>m3</v>
          </cell>
          <cell r="D823">
            <v>1816.6499999999999</v>
          </cell>
          <cell r="E823">
            <v>1453.32</v>
          </cell>
          <cell r="F823" t="str">
            <v>SEDUC</v>
          </cell>
        </row>
        <row r="824">
          <cell r="A824" t="str">
            <v/>
          </cell>
          <cell r="D824">
            <v>0</v>
          </cell>
        </row>
        <row r="825">
          <cell r="A825" t="str">
            <v>06.08.143</v>
          </cell>
          <cell r="B825" t="str">
            <v>REPARO PROFUNDO EM ESTRUTURA COM ARGAMASSA TIXOTRÓPICA MONOCOMPONENTE PARA REPAROS ESTRUTURAIS, V1 GROUT TIX OU SIMILAR.</v>
          </cell>
          <cell r="C825" t="str">
            <v>m3</v>
          </cell>
          <cell r="D825">
            <v>2803.25</v>
          </cell>
          <cell r="E825">
            <v>2242.6</v>
          </cell>
          <cell r="F825" t="str">
            <v>SEDUC</v>
          </cell>
        </row>
        <row r="826">
          <cell r="A826" t="str">
            <v/>
          </cell>
          <cell r="D826">
            <v>0</v>
          </cell>
        </row>
        <row r="827">
          <cell r="A827" t="str">
            <v>06.10.020</v>
          </cell>
          <cell r="B827" t="str">
            <v>FORN.E MONT.EST. METALICA P/QUADRA C/TERÇAS, ESPAÇADORES, CONTRAVENTOS, PILARES E ARCOS, SOLDADOS PROC.ELETRODO E6010  3,50MM E 4MM,SOLDA DE CAMPO E6010 6MM, LIMP.MEC.SUPERFÍCIE ST3, FUNDO C/APLIC.1 DEMÃO PRIMER EPOXI C/120MICRA E APLIC.2 DEMAOS ESMALTE E</v>
          </cell>
          <cell r="C827" t="str">
            <v>Kg</v>
          </cell>
          <cell r="D827">
            <v>11.9125</v>
          </cell>
          <cell r="E827">
            <v>9.5299999999999994</v>
          </cell>
          <cell r="F827" t="str">
            <v>SEDUC</v>
          </cell>
        </row>
        <row r="828">
          <cell r="A828" t="str">
            <v/>
          </cell>
          <cell r="D828">
            <v>0</v>
          </cell>
        </row>
        <row r="829">
          <cell r="A829" t="str">
            <v>06.10.042</v>
          </cell>
          <cell r="B829" t="str">
            <v>TRATAMENTO DA ESTRUTURA DE CONCRETO INCLUINDO HIDROLAVAGEM, ESTUCAGEM E LIXAMENTO DA SUPERFÍCIE DE CONCRETO.</v>
          </cell>
          <cell r="C829" t="str">
            <v>m2</v>
          </cell>
          <cell r="D829">
            <v>11.6</v>
          </cell>
          <cell r="E829">
            <v>9.2799999999999994</v>
          </cell>
          <cell r="F829" t="str">
            <v>SEDUC</v>
          </cell>
        </row>
        <row r="830">
          <cell r="A830" t="str">
            <v/>
          </cell>
          <cell r="D830">
            <v>0</v>
          </cell>
        </row>
        <row r="831">
          <cell r="A831" t="str">
            <v>06.10.044</v>
          </cell>
          <cell r="B831" t="str">
            <v>FORNECIMENTO E MONTAGEM DE REFORÇO METÁLICO EM VIGA ATRAVÉS DE CHAPA DE AÇO ASTM A36 DE 3/8", TIPO "U", COM 1,50M DE COMPRIMENTO , 0,,15M DE LARGURA E 0,50M DE ALTURA, FIXADA ATRAVÉS DE 20UND DE CHUMBADORES TUPO PARABOLT COMPLETO DE 3/8" X 3 1/2", CONFORM</v>
          </cell>
          <cell r="C831" t="str">
            <v>Un</v>
          </cell>
          <cell r="D831">
            <v>597.61249999999995</v>
          </cell>
          <cell r="E831">
            <v>478.09</v>
          </cell>
          <cell r="F831" t="str">
            <v>SEDUC</v>
          </cell>
        </row>
        <row r="832">
          <cell r="A832" t="str">
            <v/>
          </cell>
          <cell r="D832">
            <v>0</v>
          </cell>
        </row>
        <row r="833">
          <cell r="A833" t="str">
            <v>06.10.045</v>
          </cell>
          <cell r="B833" t="str">
            <v>FORNEC. E MONT.DE TIRANTE EM AÇO CA-25, COMPRIM.10,61M,DIÂM. 20MM, INCLUINDO 2(DUAS) UNID.DE CHAPA DE AÇO ASTM A36 DE 3/8", TIPO "U", NAS DIM.DE 0,30X0,08X0,10M E PARAFUSO PASSANTE EM FERRO GALVANIZADO DE 12,5X100MM C/PORCA E ARRUELA.PREÇO EFETUADO CONF.P</v>
          </cell>
          <cell r="C833" t="str">
            <v>Un</v>
          </cell>
          <cell r="D833">
            <v>161.9</v>
          </cell>
          <cell r="E833">
            <v>129.52000000000001</v>
          </cell>
          <cell r="F833" t="str">
            <v>SEDUC</v>
          </cell>
        </row>
        <row r="834">
          <cell r="A834" t="str">
            <v/>
          </cell>
          <cell r="D834">
            <v>0</v>
          </cell>
        </row>
        <row r="835">
          <cell r="A835" t="str">
            <v>06.10.047</v>
          </cell>
          <cell r="B835" t="str">
            <v>FORNECIMENTO E MONTAGEM DE CHAPA LISA DE AÇO ASTM A36 DE 1/4" (DIMENSÃO 120 x 320 MM), CORTADA E COM 4 FUROS, FIXADA COM 4 CHUMBADORES TIPO PARABOLT COMPLETO DE 1/4", INCLUSIVE COM PINTURA DE PROTEÇÃO COM ZARCÃO E LIXAMENTO, SEM PINTURA DE ACABAMENTO.</v>
          </cell>
          <cell r="C835" t="str">
            <v>Un</v>
          </cell>
          <cell r="D835">
            <v>54.800000000000004</v>
          </cell>
          <cell r="E835">
            <v>43.84</v>
          </cell>
          <cell r="F835" t="str">
            <v>SEDUC</v>
          </cell>
        </row>
        <row r="836">
          <cell r="A836" t="str">
            <v/>
          </cell>
          <cell r="D836">
            <v>0</v>
          </cell>
        </row>
        <row r="837">
          <cell r="A837" t="str">
            <v>06.10.048</v>
          </cell>
          <cell r="B837" t="str">
            <v>FORNECIMENTO E MONTAGEM DE CHAPA LISA DE AÇO ASTM A36 DE 3/8" (DIMENSÃO 200 x 300 MM), CORTADA E COM 4 FUROS, FIXADA COM 4 CHUMBADORES TIPO PARABOLT COMPLETO DE 3/8", INCLUSIVE PINTURA DE PROTEÇÃO COM ZARCÃO E LIXAMENTO, SEM PINTURA DE ACABAMENTO.</v>
          </cell>
          <cell r="C837" t="str">
            <v>Un</v>
          </cell>
          <cell r="D837">
            <v>67.900000000000006</v>
          </cell>
          <cell r="E837">
            <v>54.32</v>
          </cell>
          <cell r="F837" t="str">
            <v>SEDUC</v>
          </cell>
        </row>
        <row r="838">
          <cell r="A838" t="str">
            <v/>
          </cell>
          <cell r="D838">
            <v>0</v>
          </cell>
        </row>
        <row r="839">
          <cell r="A839" t="str">
            <v>06.10.072</v>
          </cell>
          <cell r="B839" t="str">
            <v>FORNECIMENTO E MONTAGEM DE PERFIL LAMINADO TIPO "I", W200x 19,30kg/m, FABRICAÇÃO: GERDAU/AÇOMINAS OU SIMILAR, SEM PINTURA DE ACABAMENTO, INCLUSIVE SOLDA .</v>
          </cell>
          <cell r="C839" t="str">
            <v>m</v>
          </cell>
          <cell r="D839">
            <v>133.82499999999999</v>
          </cell>
          <cell r="E839">
            <v>107.06</v>
          </cell>
          <cell r="F839" t="str">
            <v>SEDUC</v>
          </cell>
        </row>
        <row r="840">
          <cell r="A840" t="str">
            <v/>
          </cell>
          <cell r="D840">
            <v>0</v>
          </cell>
        </row>
        <row r="841">
          <cell r="A841" t="str">
            <v>06.10.073</v>
          </cell>
          <cell r="B841" t="str">
            <v>FORNECIMENTO E MONTAGEM DE PERFIL LAMINADO TIPO "H", W 200 X 35,90 KG/M,FABRICAÇÃO GERDAU/AÇOMINAS OU SIMILAR,INCLUSIVE SOLDA, SEM PINTURA DE ACABAMENTO.</v>
          </cell>
          <cell r="C841" t="str">
            <v>m</v>
          </cell>
          <cell r="D841">
            <v>269.33749999999998</v>
          </cell>
          <cell r="E841">
            <v>215.47</v>
          </cell>
          <cell r="F841" t="str">
            <v>SEDUC</v>
          </cell>
        </row>
        <row r="842">
          <cell r="A842" t="str">
            <v/>
          </cell>
          <cell r="D842">
            <v>0</v>
          </cell>
        </row>
        <row r="843">
          <cell r="A843" t="str">
            <v>06.10.074</v>
          </cell>
          <cell r="B843" t="str">
            <v>FORNECIMENTO E MONTAGEM DE PERFIL LAMINADO TIPO "I", W 150 X 24,00 KG/M, FABRICAÇÃO GERDAU/AÇOMIAS OU SIMILAR,INCLUSIVE SOLDA,SEM PINTURA DE ACABAMENTO</v>
          </cell>
          <cell r="C843" t="str">
            <v>m</v>
          </cell>
          <cell r="D843">
            <v>190.01249999999999</v>
          </cell>
          <cell r="E843">
            <v>152.01</v>
          </cell>
          <cell r="F843" t="str">
            <v>SEDUC</v>
          </cell>
        </row>
        <row r="844">
          <cell r="A844" t="str">
            <v/>
          </cell>
          <cell r="D844">
            <v>0</v>
          </cell>
        </row>
        <row r="845">
          <cell r="A845" t="str">
            <v>06.10.075</v>
          </cell>
          <cell r="B845" t="str">
            <v>FORNECIMENTO E MONTAGEM DE PERFIL LAMINADO TIPO "I" W 250 X 17,90 Kg/m, FABRICAÇÃO GERDAU/AÇOMINAS OU SIMILAR, INCLUSIVE SOLDA, SEM PINTURA DE ACABAMENTO</v>
          </cell>
          <cell r="C845" t="str">
            <v>m</v>
          </cell>
          <cell r="D845">
            <v>169.78750000000002</v>
          </cell>
          <cell r="E845">
            <v>135.83000000000001</v>
          </cell>
          <cell r="F845" t="str">
            <v>SEDUC</v>
          </cell>
        </row>
        <row r="846">
          <cell r="A846" t="str">
            <v/>
          </cell>
          <cell r="D846">
            <v>0</v>
          </cell>
        </row>
        <row r="847">
          <cell r="A847" t="str">
            <v>06.10.076</v>
          </cell>
          <cell r="B847" t="str">
            <v>FORNECIMENTO E MONTAGEM DE PERFIL LAMINADO TIPO "I" W 410 X 38,80 Kg/m, FABRICAÇÃO GERDAU/AÇOMINAS OU SIMILAR, INCLUSIVE SOLDA, SEM PINTURA DE ACABAMENTO</v>
          </cell>
          <cell r="C847" t="str">
            <v>m</v>
          </cell>
          <cell r="D847">
            <v>304.88749999999999</v>
          </cell>
          <cell r="E847">
            <v>243.91</v>
          </cell>
          <cell r="F847" t="str">
            <v>SEDUC</v>
          </cell>
        </row>
        <row r="848">
          <cell r="A848" t="str">
            <v/>
          </cell>
          <cell r="D848">
            <v>0</v>
          </cell>
        </row>
        <row r="849">
          <cell r="A849" t="str">
            <v>06.10.077</v>
          </cell>
          <cell r="B849" t="str">
            <v>FORNECIMENTO E MONTAGEM DE PERFIL LAMINADO TIPO "I", W310 x 21,0 KG/M, FABRICAÇÃO GERDAU/AÇOMINAS OU SIMILAR, INCLUSIVE PINTURA DE PROTEÇÃO COM ZARCÃO, LIXAMENTO E SOLDA, SEM PINTURA DE ACABAMENTO E SEM ESCORAMENTO</v>
          </cell>
          <cell r="C849" t="str">
            <v>m</v>
          </cell>
          <cell r="D849">
            <v>172.72500000000002</v>
          </cell>
          <cell r="E849">
            <v>138.18</v>
          </cell>
          <cell r="F849" t="str">
            <v>SEDUC</v>
          </cell>
        </row>
        <row r="850">
          <cell r="A850" t="str">
            <v/>
          </cell>
          <cell r="D850">
            <v>0</v>
          </cell>
        </row>
        <row r="851">
          <cell r="A851" t="str">
            <v>06.10.085</v>
          </cell>
          <cell r="B851" t="str">
            <v>FORNECIMENTO E INSTALAÇÃO DE ESTRUTURA METÁLICA DE COBERTA EM TRELIÇAS, TERÇAS, SUPORTES, APOIOS, ESPAÇADORES, CONTRAVENTAMENTOS, PARAFUSOS, PORCAS, PARABOLT E DEMAIS ACESS., INCL.PREP. SUPERFÍCIE EM JATEAMENTO ABRASIVO, LIMPEZA MEC.E PINT. ACAB.EM ESM. P</v>
          </cell>
          <cell r="C851" t="str">
            <v>Kg</v>
          </cell>
          <cell r="D851">
            <v>10.887500000000001</v>
          </cell>
          <cell r="E851">
            <v>8.7100000000000009</v>
          </cell>
          <cell r="F851" t="str">
            <v>SEDUC</v>
          </cell>
        </row>
        <row r="852">
          <cell r="A852" t="str">
            <v/>
          </cell>
          <cell r="D852">
            <v>0</v>
          </cell>
        </row>
        <row r="853">
          <cell r="A853" t="str">
            <v>06.11.001</v>
          </cell>
          <cell r="B853" t="str">
            <v>EXECUÇÃO DE 04 FUROS NO MÍNIMO VERTICAIS EM PISO DE CONCRETO ARMADO COM PERFURATRIZ DIAMANTADA, DIÂMETROS DE 6" E PROFUNDIDADE DE 20CM.</v>
          </cell>
          <cell r="C853" t="str">
            <v>Un</v>
          </cell>
          <cell r="D853">
            <v>100</v>
          </cell>
          <cell r="E853">
            <v>80</v>
          </cell>
          <cell r="F853" t="str">
            <v>SEDUC</v>
          </cell>
        </row>
        <row r="854">
          <cell r="A854" t="str">
            <v/>
          </cell>
          <cell r="D854">
            <v>0</v>
          </cell>
        </row>
        <row r="855">
          <cell r="A855" t="str">
            <v>06.11.002</v>
          </cell>
          <cell r="B855" t="str">
            <v>EXECUÇÃO DE FURO COM BROCA VÍDEA, DIÂMETRO DE ATÉ 6,30MM, UTILIZANDO MARTELETE ELÉTRICO PERFURADOR, PROFUNDIDADE DE 10CM.</v>
          </cell>
          <cell r="C855" t="str">
            <v>Un</v>
          </cell>
          <cell r="D855">
            <v>0.21250000000000002</v>
          </cell>
          <cell r="E855">
            <v>0.17</v>
          </cell>
          <cell r="F855" t="str">
            <v>SEDUC</v>
          </cell>
        </row>
        <row r="856">
          <cell r="A856" t="str">
            <v/>
          </cell>
          <cell r="D856">
            <v>0</v>
          </cell>
        </row>
        <row r="857">
          <cell r="A857" t="str">
            <v>06.11.003</v>
          </cell>
          <cell r="B857" t="str">
            <v>EXECUÇÃO DE FURO COM BROCA VÍDEA, DIÂMETRO DE 8,0MM A 12,5MM, UTILIZANDO MARTELETE ELÉTRICO PERFURADOR, PROFUNDIDADE DE 15CM.</v>
          </cell>
          <cell r="C857" t="str">
            <v>Un</v>
          </cell>
          <cell r="D857">
            <v>0.76249999999999996</v>
          </cell>
          <cell r="E857">
            <v>0.61</v>
          </cell>
          <cell r="F857" t="str">
            <v>SEDUC</v>
          </cell>
        </row>
        <row r="858">
          <cell r="A858" t="str">
            <v/>
          </cell>
          <cell r="D858">
            <v>0</v>
          </cell>
        </row>
        <row r="859">
          <cell r="A859" t="str">
            <v>06.12.001</v>
          </cell>
          <cell r="B859" t="str">
            <v>CORTE EM CONCRETO SIMPLES COM ATÉ 5,00CM DE PROFUNDIDADE UTILIZANDO CORTADORA DE PISO ELÉTRICA TIPO MAKITA OU SIMILAR E DISCO DE VÍDEA .</v>
          </cell>
          <cell r="C859" t="str">
            <v>m</v>
          </cell>
          <cell r="D859">
            <v>1.0249999999999999</v>
          </cell>
          <cell r="E859">
            <v>0.82</v>
          </cell>
          <cell r="F859" t="str">
            <v>SEDUC</v>
          </cell>
        </row>
        <row r="860">
          <cell r="A860" t="str">
            <v/>
          </cell>
          <cell r="D860">
            <v>0</v>
          </cell>
        </row>
        <row r="861">
          <cell r="A861" t="str">
            <v>06.21.010</v>
          </cell>
          <cell r="B861" t="str">
            <v>EXECUÇÃO DE NICHOS EM CONCRETO PARA ANCORAGEM DE RESERVATÓRIO METÁLICO TIPO TAÇA, CONF. DETALHE DA DIPAWA, UTILIZANDO TUBO DE PVC DE 150MM, VERGALHÃO DE 1/2" E ENCHIMENTO COM CONCRETO ESTRUTURAL DE 25MPA.</v>
          </cell>
          <cell r="C861" t="str">
            <v>Un</v>
          </cell>
          <cell r="D861">
            <v>100.1875</v>
          </cell>
          <cell r="E861">
            <v>80.150000000000006</v>
          </cell>
          <cell r="F861" t="str">
            <v>SEDUC</v>
          </cell>
        </row>
        <row r="862">
          <cell r="A862" t="str">
            <v/>
          </cell>
          <cell r="D862">
            <v>0</v>
          </cell>
        </row>
        <row r="863">
          <cell r="A863" t="str">
            <v>06.30.001</v>
          </cell>
          <cell r="B863" t="str">
            <v>FORNECIMENTO E CRAVAÇÃO DE ESTACAS PRÉ-MOLDADAS DE CONCRETO ARMADO DE ALTA RESISTÊNCIA OU ESTACAS DE CONCRETO VIBRADO PARA 45 T, COM PROFUNDIDADE PEVISTA DE 21,0 M, INCLUSIVE MOBILIZAÇÃO, DESMOBILIZAÇÃO, EMENDA E ARRASAMENTO DA ESTACA PARA FUNDAÇÃO DA ESC</v>
          </cell>
          <cell r="C863" t="str">
            <v>m</v>
          </cell>
          <cell r="D863">
            <v>201.875</v>
          </cell>
          <cell r="E863">
            <v>161.5</v>
          </cell>
          <cell r="F863" t="str">
            <v>SEE</v>
          </cell>
        </row>
        <row r="864">
          <cell r="A864" t="str">
            <v/>
          </cell>
          <cell r="D864">
            <v>0</v>
          </cell>
        </row>
        <row r="865">
          <cell r="A865" t="str">
            <v>06.30.002</v>
          </cell>
          <cell r="B865" t="str">
            <v>FORNECIMENTO E CRAVAÇÃO DE ESTACAS PRÉ-MOLDADAS DE CONCRETO ARMADO DE ALTA RESISTÊNCIA OU ESTACAS DE CONCRETO VIBRADO PARA 90 T, COM PROFUNDIDADE PEVISTA DE 21,0 M, INCLUSIVE MOBILIZAÇÃO, DESMOBILIZAÇÃO, EMENDA E ARRASAMENTO DA ESTACA PARA FUNDAÇÃO DA ESC</v>
          </cell>
          <cell r="C865" t="str">
            <v>m</v>
          </cell>
          <cell r="D865">
            <v>248.75</v>
          </cell>
          <cell r="E865">
            <v>199</v>
          </cell>
          <cell r="F865" t="str">
            <v>SEE</v>
          </cell>
        </row>
        <row r="866">
          <cell r="A866" t="str">
            <v/>
          </cell>
          <cell r="D866">
            <v>0</v>
          </cell>
        </row>
        <row r="867">
          <cell r="A867" t="str">
            <v>06.40.011</v>
          </cell>
          <cell r="B867" t="str">
            <v>TRANSPORTE DE MATERIAIS E EQUIPAMENTOS DE RECIFE PARA FERNANDO DE NORONHA, PARA OBRA NA ESCOLA ARQUIPÉLAGO FERNANDO DE NORONHA.</v>
          </cell>
          <cell r="C867" t="str">
            <v>Kg</v>
          </cell>
          <cell r="D867">
            <v>0.75</v>
          </cell>
          <cell r="E867">
            <v>0.6</v>
          </cell>
          <cell r="F867" t="str">
            <v>SEDUC</v>
          </cell>
        </row>
        <row r="868">
          <cell r="A868" t="str">
            <v/>
          </cell>
          <cell r="D868">
            <v>0</v>
          </cell>
        </row>
        <row r="869">
          <cell r="A869" t="str">
            <v>06.40.012</v>
          </cell>
          <cell r="B869" t="str">
            <v>EXCLUIDO</v>
          </cell>
          <cell r="C869" t="str">
            <v>Un</v>
          </cell>
          <cell r="D869">
            <v>0</v>
          </cell>
          <cell r="F869" t="str">
            <v>SEDUC</v>
          </cell>
        </row>
        <row r="870">
          <cell r="A870" t="str">
            <v/>
          </cell>
          <cell r="D870">
            <v>0</v>
          </cell>
        </row>
        <row r="871">
          <cell r="A871" t="str">
            <v>06.40.013</v>
          </cell>
          <cell r="B871" t="str">
            <v>EXCLUIDO</v>
          </cell>
          <cell r="C871" t="str">
            <v>Mês</v>
          </cell>
          <cell r="D871">
            <v>0</v>
          </cell>
          <cell r="F871" t="str">
            <v>SEDUC</v>
          </cell>
        </row>
        <row r="872">
          <cell r="A872" t="str">
            <v/>
          </cell>
          <cell r="D872">
            <v>0</v>
          </cell>
        </row>
        <row r="873">
          <cell r="A873" t="str">
            <v>06.40.014</v>
          </cell>
          <cell r="B873" t="str">
            <v>EXCLUIDO</v>
          </cell>
          <cell r="C873" t="str">
            <v>Mês</v>
          </cell>
          <cell r="D873">
            <v>0</v>
          </cell>
          <cell r="F873" t="str">
            <v>SEDUC</v>
          </cell>
        </row>
        <row r="874">
          <cell r="A874" t="str">
            <v/>
          </cell>
          <cell r="D874">
            <v>0</v>
          </cell>
        </row>
        <row r="875">
          <cell r="A875" t="str">
            <v>06.40.015</v>
          </cell>
          <cell r="B875" t="str">
            <v>EXCLUIDO</v>
          </cell>
          <cell r="C875" t="str">
            <v>Mês</v>
          </cell>
          <cell r="D875">
            <v>0</v>
          </cell>
          <cell r="F875" t="str">
            <v>SEDUC</v>
          </cell>
        </row>
        <row r="876">
          <cell r="A876" t="str">
            <v/>
          </cell>
          <cell r="D876">
            <v>0</v>
          </cell>
        </row>
        <row r="877">
          <cell r="A877" t="str">
            <v>06.40.016</v>
          </cell>
          <cell r="B877" t="str">
            <v>TRANSPORTE DE MATERIAIS E EQUIPAMENTOS DE RECIFE PARA FERNANDO DE NORONHA</v>
          </cell>
          <cell r="C877" t="str">
            <v>Kg</v>
          </cell>
          <cell r="D877">
            <v>0.75</v>
          </cell>
          <cell r="E877">
            <v>0.6</v>
          </cell>
          <cell r="F877" t="str">
            <v>SEDUC</v>
          </cell>
        </row>
        <row r="878">
          <cell r="A878" t="str">
            <v/>
          </cell>
          <cell r="D878">
            <v>0</v>
          </cell>
        </row>
        <row r="879">
          <cell r="A879" t="str">
            <v>06.40.020</v>
          </cell>
          <cell r="B879" t="str">
            <v>ESCORAMENTO DA ESTRUTURA METÁLICA, DE UMA COBERTA QUADRA, COM MACACO HIDRÁULICO, TUBO DE FERRO E CABOS DE AÇO PARA AMARRAÇÃO DE UMA TERÇA PARA OUTRA, SUSPENSÃO P/ TRABALHAR NO PILAR.</v>
          </cell>
          <cell r="C879" t="str">
            <v>Un</v>
          </cell>
          <cell r="D879">
            <v>16.012499999999999</v>
          </cell>
          <cell r="E879">
            <v>12.81</v>
          </cell>
          <cell r="F879" t="str">
            <v>SEDUC</v>
          </cell>
        </row>
        <row r="880">
          <cell r="A880" t="str">
            <v/>
          </cell>
          <cell r="D880">
            <v>0</v>
          </cell>
        </row>
        <row r="881">
          <cell r="A881" t="str">
            <v>06.40.021</v>
          </cell>
          <cell r="B881" t="str">
            <v>FECHAMENTO DO ARCO DE UMA ESTRUTURA METÁLICA, DA COBERTA DE UMA QUADRA, COM CHAPA GALVANIZADA N22 C/ 1,00M DE LARGURA.</v>
          </cell>
          <cell r="C881" t="str">
            <v>m2</v>
          </cell>
          <cell r="D881">
            <v>68.174999999999997</v>
          </cell>
          <cell r="E881">
            <v>54.54</v>
          </cell>
          <cell r="F881" t="str">
            <v>SEDUC</v>
          </cell>
        </row>
        <row r="882">
          <cell r="A882" t="str">
            <v/>
          </cell>
          <cell r="D882">
            <v>0</v>
          </cell>
        </row>
        <row r="883">
          <cell r="A883" t="str">
            <v>06.40.022</v>
          </cell>
          <cell r="B883" t="str">
            <v>SUBSTITUIÇÃO DE PARTES DO ARCO DA ESTRUTURA METÁLICA, DA COBERTA DE UMA QUADRA, COM PERFIL "U" 4"x1/8" E CANTONEIRA "L" 1 1/4"x1/8", INCLUSIVE RETIRADA DAS PARTES DANIFICADAS.</v>
          </cell>
          <cell r="C883" t="str">
            <v>m</v>
          </cell>
          <cell r="D883">
            <v>67.837500000000006</v>
          </cell>
          <cell r="E883">
            <v>54.27</v>
          </cell>
          <cell r="F883" t="str">
            <v>SEDUC</v>
          </cell>
        </row>
        <row r="884">
          <cell r="A884" t="str">
            <v/>
          </cell>
          <cell r="D884">
            <v>0</v>
          </cell>
        </row>
        <row r="885">
          <cell r="A885" t="str">
            <v>06.40.023</v>
          </cell>
          <cell r="B885" t="str">
            <v>SUBSTITUIÇÃO DAS TERÇAS DA ESTRUTURA METÁLICA, DA COBERTA DE UMA QUADRA, COM PERFIL "U" 4"x1/8", INCLUSIVE RETIRADA DAS TERÇAS DANIFICADAS E FIXAÇÃO C/ PARAFUSOS INOX DE 7/8"x1/4".</v>
          </cell>
          <cell r="C885" t="str">
            <v>m</v>
          </cell>
          <cell r="D885">
            <v>48</v>
          </cell>
          <cell r="E885">
            <v>38.4</v>
          </cell>
          <cell r="F885" t="str">
            <v>SEDUC</v>
          </cell>
        </row>
        <row r="886">
          <cell r="A886" t="str">
            <v/>
          </cell>
          <cell r="D886">
            <v>0</v>
          </cell>
        </row>
        <row r="887">
          <cell r="A887" t="str">
            <v>06.40.024</v>
          </cell>
          <cell r="B887" t="str">
            <v>SUBSTITUIÇÃO DA AMARRAÇÃO DO PÉ DA COLUNA DA ESTRUTURA METÁLICA, DA COBERTA DE UMA QUADRA, POR CANTONEIRA "L" 1 1/4"x1/8", INCLUSIVE RETIRADA DAS CANTONEIRAS DANIFICADAS.</v>
          </cell>
          <cell r="C887" t="str">
            <v>m</v>
          </cell>
          <cell r="D887">
            <v>42.162499999999994</v>
          </cell>
          <cell r="E887">
            <v>33.729999999999997</v>
          </cell>
          <cell r="F887" t="str">
            <v>SEDUC</v>
          </cell>
        </row>
        <row r="888">
          <cell r="A888" t="str">
            <v/>
          </cell>
          <cell r="D888">
            <v>0</v>
          </cell>
        </row>
        <row r="889">
          <cell r="A889" t="str">
            <v>06.40.025</v>
          </cell>
          <cell r="B889" t="str">
            <v>SUBSTITUIÇÃO DO PÉ DE COLUNA DA ESTRUTURA METÁLICA, DA COBERTA DE UMA QUADRA, POR CANTONEIRA "U" 4"x1/8" - INCLUSIVE RETIRADA DAS CANTONEIRAS DANIFICADAS.</v>
          </cell>
          <cell r="C889" t="str">
            <v>m</v>
          </cell>
          <cell r="D889">
            <v>66.912499999999994</v>
          </cell>
          <cell r="E889">
            <v>53.53</v>
          </cell>
          <cell r="F889" t="str">
            <v>SEDUC</v>
          </cell>
        </row>
        <row r="890">
          <cell r="A890" t="str">
            <v/>
          </cell>
          <cell r="D890">
            <v>0</v>
          </cell>
        </row>
        <row r="891">
          <cell r="A891" t="str">
            <v>06.40.026</v>
          </cell>
          <cell r="B891" t="str">
            <v>REFORÇO DO PÉ DOS PILARES DA ESTRUTURA METÁLICA, DA COBERTA DE UMA QUADRA, COM CHAPA 5MM (3/16" - FERRO).</v>
          </cell>
          <cell r="C891" t="str">
            <v>m2</v>
          </cell>
          <cell r="D891">
            <v>416.47500000000002</v>
          </cell>
          <cell r="E891">
            <v>333.18</v>
          </cell>
          <cell r="F891" t="str">
            <v>SEDUC</v>
          </cell>
        </row>
        <row r="892">
          <cell r="A892" t="str">
            <v/>
          </cell>
          <cell r="D892">
            <v>0</v>
          </cell>
        </row>
        <row r="893">
          <cell r="A893" t="str">
            <v>06.40.027</v>
          </cell>
          <cell r="B893" t="str">
            <v xml:space="preserve">SUBSTITUIÇÃO DAS CHAPAS DA BASE DOS PILARES DA ESTRUTURA METÁLICA, DA COBERTA DE UMA QUADRA, PELA CHAPA 7/8" SAC 41, INCLUSIVE RETIRADA DA CHAPA DANIFICADA, SUBSTITUIÇÃO DE PORCAS E ARRUELAS. </v>
          </cell>
          <cell r="C893" t="str">
            <v>m2</v>
          </cell>
          <cell r="D893">
            <v>1136.9750000000001</v>
          </cell>
          <cell r="E893">
            <v>909.58</v>
          </cell>
          <cell r="F893" t="str">
            <v>SEDUC</v>
          </cell>
        </row>
        <row r="894">
          <cell r="A894" t="str">
            <v/>
          </cell>
          <cell r="D894">
            <v>0</v>
          </cell>
        </row>
        <row r="895">
          <cell r="A895" t="str">
            <v>06.40.028</v>
          </cell>
          <cell r="B895" t="str">
            <v>LIMPEZA DA ESTRUTURA METÁLICA, DA COBERTA DE UMA QUADRA, COM ESCOVA DE AÇO.</v>
          </cell>
          <cell r="C895" t="str">
            <v>m</v>
          </cell>
          <cell r="D895">
            <v>1.4000000000000001</v>
          </cell>
          <cell r="E895">
            <v>1.1200000000000001</v>
          </cell>
          <cell r="F895" t="str">
            <v>SEDUC</v>
          </cell>
        </row>
        <row r="896">
          <cell r="A896" t="str">
            <v/>
          </cell>
          <cell r="D896">
            <v>0</v>
          </cell>
        </row>
        <row r="897">
          <cell r="A897" t="str">
            <v>06.40.029</v>
          </cell>
          <cell r="B897" t="str">
            <v>FORNECIMENTO E FIXAÇÃO DE TUBO GALVANIZADO DE 2" NA TRANSVERSAL DO ALAMBRADO DE UMA QUADRA.</v>
          </cell>
          <cell r="C897" t="str">
            <v>m</v>
          </cell>
          <cell r="D897">
            <v>43.724999999999994</v>
          </cell>
          <cell r="E897">
            <v>34.979999999999997</v>
          </cell>
          <cell r="F897" t="str">
            <v>SEDUC</v>
          </cell>
        </row>
        <row r="898">
          <cell r="A898" t="str">
            <v/>
          </cell>
          <cell r="D898">
            <v>0</v>
          </cell>
        </row>
        <row r="899">
          <cell r="A899" t="str">
            <v>07.00.000</v>
          </cell>
          <cell r="B899" t="str">
            <v>PAREDES, PAINES E DIVISORIAS</v>
          </cell>
          <cell r="D899">
            <v>0</v>
          </cell>
        </row>
        <row r="900">
          <cell r="A900" t="str">
            <v/>
          </cell>
          <cell r="D900">
            <v>0</v>
          </cell>
        </row>
        <row r="901">
          <cell r="A901" t="str">
            <v>07.01.004</v>
          </cell>
          <cell r="B901" t="str">
            <v>ALVENARIA EM PEDRA RACHÃO ASSENTADA E REJUNTADA COM ARGAMASSA DE CIMENTO E AREIA NO TRAÇO 1:4.</v>
          </cell>
          <cell r="C901" t="str">
            <v>m3</v>
          </cell>
          <cell r="D901">
            <v>225.9</v>
          </cell>
          <cell r="E901">
            <v>180.72</v>
          </cell>
          <cell r="F901" t="str">
            <v>SEDUC</v>
          </cell>
        </row>
        <row r="902">
          <cell r="A902" t="str">
            <v/>
          </cell>
          <cell r="D902">
            <v>0</v>
          </cell>
        </row>
        <row r="903">
          <cell r="A903" t="str">
            <v>07.01.005</v>
          </cell>
          <cell r="B903" t="str">
            <v>ALVENARIA EM PEDRA RACHAO ASSENTADA E REJUNTADA COM ARGAMASSA DE CIMENTO E AREIA NO TRACO 1:6.</v>
          </cell>
          <cell r="C903" t="str">
            <v>m3</v>
          </cell>
          <cell r="D903">
            <v>216.29999999999998</v>
          </cell>
          <cell r="E903">
            <v>173.04</v>
          </cell>
          <cell r="F903" t="str">
            <v>EMLURB</v>
          </cell>
        </row>
        <row r="904">
          <cell r="A904" t="str">
            <v/>
          </cell>
          <cell r="D904">
            <v>0</v>
          </cell>
        </row>
        <row r="905">
          <cell r="A905" t="str">
            <v>07.01.006</v>
          </cell>
          <cell r="B905" t="str">
            <v>ALVENARIA DE PEDRA RACHÃO, SEM O FORNECIMENTO DA PEDRA, ASSENTADA E REJUNTADA COM ARGAMASSA DE CIMENTO E AREIA NO TRAÇO 1:6.</v>
          </cell>
          <cell r="C905" t="str">
            <v>m3</v>
          </cell>
          <cell r="D905">
            <v>158.61250000000001</v>
          </cell>
          <cell r="E905">
            <v>126.89</v>
          </cell>
          <cell r="F905" t="str">
            <v>SEDUC</v>
          </cell>
        </row>
        <row r="906">
          <cell r="A906" t="str">
            <v/>
          </cell>
          <cell r="D906">
            <v>0</v>
          </cell>
        </row>
        <row r="907">
          <cell r="A907" t="str">
            <v>07.01.010</v>
          </cell>
          <cell r="B907" t="str">
            <v>ALVENARIA EM PEDRA RACHAO ASSENTADA E REJUNTADA COM ARGAMASSA DE CIMENTO E AREIA NO TRACO 1:8.</v>
          </cell>
          <cell r="C907" t="str">
            <v>m3</v>
          </cell>
          <cell r="D907">
            <v>205.16249999999999</v>
          </cell>
          <cell r="E907">
            <v>164.13</v>
          </cell>
          <cell r="F907" t="str">
            <v>EMLURB</v>
          </cell>
        </row>
        <row r="908">
          <cell r="A908" t="str">
            <v/>
          </cell>
          <cell r="D908">
            <v>0</v>
          </cell>
        </row>
        <row r="909">
          <cell r="A909" t="str">
            <v>07.01.020</v>
          </cell>
          <cell r="B909" t="str">
            <v>ALVENARIA EM PEDRA RACHAO ASSENTADA E REJUNTADA COM ARGAMASSA DE CIMENTO E AREIA NO TRACO 1:10.</v>
          </cell>
          <cell r="C909" t="str">
            <v>m3</v>
          </cell>
          <cell r="D909">
            <v>200.45000000000002</v>
          </cell>
          <cell r="E909">
            <v>160.36000000000001</v>
          </cell>
          <cell r="F909" t="str">
            <v>EMLURB</v>
          </cell>
        </row>
        <row r="910">
          <cell r="A910" t="str">
            <v/>
          </cell>
          <cell r="D910">
            <v>0</v>
          </cell>
        </row>
        <row r="911">
          <cell r="A911" t="str">
            <v>07.01.030</v>
          </cell>
          <cell r="B911" t="str">
            <v>ENROCAMENTO DE PEDRA CICLOPICA JOGADA AO TALUDE,COM MAO DE OBRA AUXILIAR DE TRANSPORTE ATE 10 METROS.</v>
          </cell>
          <cell r="C911" t="str">
            <v>m3</v>
          </cell>
          <cell r="D911">
            <v>60.824999999999996</v>
          </cell>
          <cell r="E911">
            <v>48.66</v>
          </cell>
          <cell r="F911" t="str">
            <v>EMLURB</v>
          </cell>
        </row>
        <row r="912">
          <cell r="A912" t="str">
            <v/>
          </cell>
          <cell r="D912">
            <v>0</v>
          </cell>
        </row>
        <row r="913">
          <cell r="A913" t="str">
            <v>07.01.035</v>
          </cell>
          <cell r="B913" t="str">
            <v>ALVENARIA DE TIJOLOS MACICOS PRENSADOS,ASSENTADOS E REJUNTADOS COM ARGAMASSA DE CIMENTO E AREIA NO TRACO 1:6 - 1/2 VEZ.</v>
          </cell>
          <cell r="C913" t="str">
            <v>m2</v>
          </cell>
          <cell r="D913">
            <v>45.462499999999999</v>
          </cell>
          <cell r="E913">
            <v>36.369999999999997</v>
          </cell>
          <cell r="F913" t="str">
            <v>EMLURB</v>
          </cell>
        </row>
        <row r="914">
          <cell r="A914" t="str">
            <v/>
          </cell>
          <cell r="D914">
            <v>0</v>
          </cell>
        </row>
        <row r="915">
          <cell r="A915" t="str">
            <v>07.01.040</v>
          </cell>
          <cell r="B915" t="str">
            <v>ALVENARIA DE TIJOLOS MACICOS PRENSADOS , ASSENTADOS E REJUNTADOS COM ARGAMASSA DE CIMENTO E AREIA NO TRACO 1:8 - 1/2 VEZ.</v>
          </cell>
          <cell r="C915" t="str">
            <v>m2</v>
          </cell>
          <cell r="D915">
            <v>44.487500000000004</v>
          </cell>
          <cell r="E915">
            <v>35.590000000000003</v>
          </cell>
          <cell r="F915" t="str">
            <v>EMLURB</v>
          </cell>
        </row>
        <row r="916">
          <cell r="A916" t="str">
            <v/>
          </cell>
          <cell r="D916">
            <v>0</v>
          </cell>
        </row>
        <row r="917">
          <cell r="A917" t="str">
            <v>07.01.050</v>
          </cell>
          <cell r="B917" t="str">
            <v>ALVENARIA DE TIJOLOS MACICOS PRENSADOS , ASSENTADOS E REJUNTADOS COM ARGAMASSA DE CIMENTO E AREIA NO TRACO 1:10 - 1/2 VEZ.</v>
          </cell>
          <cell r="C917" t="str">
            <v>m2</v>
          </cell>
          <cell r="D917">
            <v>44.112499999999997</v>
          </cell>
          <cell r="E917">
            <v>35.29</v>
          </cell>
          <cell r="F917" t="str">
            <v>EMLURB</v>
          </cell>
        </row>
        <row r="918">
          <cell r="A918" t="str">
            <v/>
          </cell>
          <cell r="D918">
            <v>0</v>
          </cell>
        </row>
        <row r="919">
          <cell r="A919" t="str">
            <v>07.01.055</v>
          </cell>
          <cell r="B919" t="str">
            <v>ALVENARIA DE TIJOLOS MACICOS PRENSADOS,ASSENTADOS E REJUNTADOS COM ARGAMASSA DE CIMENTO E AREIA NO TRACO 1:6 - 1 VEZ.</v>
          </cell>
          <cell r="C919" t="str">
            <v>m2</v>
          </cell>
          <cell r="D919">
            <v>83.674999999999997</v>
          </cell>
          <cell r="E919">
            <v>66.94</v>
          </cell>
          <cell r="F919" t="str">
            <v>EMLURB</v>
          </cell>
        </row>
        <row r="920">
          <cell r="A920" t="str">
            <v/>
          </cell>
          <cell r="D920">
            <v>0</v>
          </cell>
        </row>
        <row r="921">
          <cell r="A921" t="str">
            <v>07.01.060</v>
          </cell>
          <cell r="B921" t="str">
            <v>ALVENARIA DE TIJOLOS MACICOS PRENSADOS , ASSENTADOS E REJUNTADOS COM ARGAMASSA DE CIMENTO E AREIA NO TRACO 1:10 - 1 VEZ.</v>
          </cell>
          <cell r="C921" t="str">
            <v>m2</v>
          </cell>
          <cell r="D921">
            <v>80.212500000000006</v>
          </cell>
          <cell r="E921">
            <v>64.17</v>
          </cell>
          <cell r="F921" t="str">
            <v>EMLURB</v>
          </cell>
        </row>
        <row r="922">
          <cell r="A922" t="str">
            <v/>
          </cell>
          <cell r="D922">
            <v>0</v>
          </cell>
        </row>
        <row r="923">
          <cell r="A923" t="str">
            <v>07.01.070</v>
          </cell>
          <cell r="B923" t="str">
            <v>ALVENARIA DE TIJOLOS MACICOS PRENSADOS , ASSENTADOS E REJUNTADOS COM ARGAMASSA DE CIMENTO E AREIA NO TRACO 1:12 - 1 VEZ.</v>
          </cell>
          <cell r="C923" t="str">
            <v>m2</v>
          </cell>
          <cell r="D923">
            <v>79.512500000000003</v>
          </cell>
          <cell r="E923">
            <v>63.61</v>
          </cell>
          <cell r="F923" t="str">
            <v>EMLURB</v>
          </cell>
        </row>
        <row r="924">
          <cell r="A924" t="str">
            <v/>
          </cell>
          <cell r="D924">
            <v>0</v>
          </cell>
        </row>
        <row r="925">
          <cell r="A925" t="str">
            <v>07.01.075</v>
          </cell>
          <cell r="B925" t="str">
            <v>ALVENARIA DE TIJOLOS APARENTES DE 2 FUROS,ASSENTADOS E REJUNTADOS COM ARGAMASSA DE CIMENTO E AREIA NO TRACO 1:6 - 1/2 VEZ.</v>
          </cell>
          <cell r="C925" t="str">
            <v>m2</v>
          </cell>
          <cell r="D925">
            <v>63.0625</v>
          </cell>
          <cell r="E925">
            <v>50.45</v>
          </cell>
          <cell r="F925" t="str">
            <v>EMLURB</v>
          </cell>
        </row>
        <row r="926">
          <cell r="A926" t="str">
            <v/>
          </cell>
          <cell r="D926">
            <v>0</v>
          </cell>
        </row>
        <row r="927">
          <cell r="A927" t="str">
            <v>07.01.080</v>
          </cell>
          <cell r="B927" t="str">
            <v>ALVENARIA DE TIJOLOS APARENTES DE 2 FUROS,ASSENTADOS E REJUNTADOS COM ARGAMASSA DE CIMENTO E AREIA NO TRACO 1:8 - 1/2 VEZ.</v>
          </cell>
          <cell r="C927" t="str">
            <v>m2</v>
          </cell>
          <cell r="D927">
            <v>62</v>
          </cell>
          <cell r="E927">
            <v>49.6</v>
          </cell>
          <cell r="F927" t="str">
            <v>EMLURB</v>
          </cell>
        </row>
        <row r="928">
          <cell r="A928" t="str">
            <v/>
          </cell>
          <cell r="D928">
            <v>0</v>
          </cell>
        </row>
        <row r="929">
          <cell r="A929" t="str">
            <v>07.01.090</v>
          </cell>
          <cell r="B929" t="str">
            <v>ALVENARIA DE TIJOLOS APARENTES DE 2 FUROS,ASSENTADOS E REJUNTADOS COM ARGAMASSA DE CIMENTO E AREIA NO TRACO 1:10 - 1/2 VEZ.</v>
          </cell>
          <cell r="C929" t="str">
            <v>m2</v>
          </cell>
          <cell r="D929">
            <v>61.587500000000006</v>
          </cell>
          <cell r="E929">
            <v>49.27</v>
          </cell>
          <cell r="F929" t="str">
            <v>EMLURB</v>
          </cell>
        </row>
        <row r="930">
          <cell r="A930" t="str">
            <v/>
          </cell>
          <cell r="D930">
            <v>0</v>
          </cell>
        </row>
        <row r="931">
          <cell r="A931" t="str">
            <v>07.01.095</v>
          </cell>
          <cell r="B931" t="str">
            <v>ALVENARIA DE TIJOLOS DE 6 FUROS, ASSENTADOS E REJUNTADOS COM ARGAMASSA DE CIMENTO E AREIA NO TRACO 1:6 - 1/2 VEZ.</v>
          </cell>
          <cell r="C931" t="str">
            <v>m2</v>
          </cell>
          <cell r="D931">
            <v>28.574999999999999</v>
          </cell>
          <cell r="E931">
            <v>22.86</v>
          </cell>
          <cell r="F931" t="str">
            <v>EMLURB</v>
          </cell>
        </row>
        <row r="932">
          <cell r="A932" t="str">
            <v/>
          </cell>
          <cell r="D932">
            <v>0</v>
          </cell>
        </row>
        <row r="933">
          <cell r="A933" t="str">
            <v>07.01.100</v>
          </cell>
          <cell r="B933" t="str">
            <v>ALVENARIA DE TIJOLOS DE 6 FUROS, ASSENTADOS E REJUNTADOS COM ARGAMASSA DE CIMENTO E AREIA NO TRACO 1:8 - 1/2 VEZ.</v>
          </cell>
          <cell r="C933" t="str">
            <v>m2</v>
          </cell>
          <cell r="D933">
            <v>27.912499999999998</v>
          </cell>
          <cell r="E933">
            <v>22.33</v>
          </cell>
          <cell r="F933" t="str">
            <v>EMLURB</v>
          </cell>
        </row>
        <row r="934">
          <cell r="A934" t="str">
            <v/>
          </cell>
          <cell r="D934">
            <v>0</v>
          </cell>
        </row>
        <row r="935">
          <cell r="A935" t="str">
            <v>07.01.110</v>
          </cell>
          <cell r="B935" t="str">
            <v>ALVENARIA DE TIJOLOS DE 6 FUROS, ASSENTADOS E REJUNTADOS COM ARGAMASSA DE CIMENTO E AREIA NO TRACO 1:10 - 1/2 VEZ.</v>
          </cell>
          <cell r="C935" t="str">
            <v>m2</v>
          </cell>
          <cell r="D935">
            <v>27.650000000000002</v>
          </cell>
          <cell r="E935">
            <v>22.12</v>
          </cell>
          <cell r="F935" t="str">
            <v>EMLURB</v>
          </cell>
        </row>
        <row r="936">
          <cell r="A936" t="str">
            <v/>
          </cell>
          <cell r="D936">
            <v>0</v>
          </cell>
        </row>
        <row r="937">
          <cell r="A937" t="str">
            <v>07.01.120</v>
          </cell>
          <cell r="B937" t="str">
            <v>ALVENARIA DE TIJOLOS DE 6 FUROS, ASSENTADOS E REJUNTADOS COM ARGAMASSA DE CIMENTO E AREIA NO TRACO 1:12 - 1/2 VEZ.</v>
          </cell>
          <cell r="C937" t="str">
            <v>m2</v>
          </cell>
          <cell r="D937">
            <v>27.450000000000003</v>
          </cell>
          <cell r="E937">
            <v>21.96</v>
          </cell>
          <cell r="F937" t="str">
            <v>EMLURB</v>
          </cell>
        </row>
        <row r="938">
          <cell r="A938" t="str">
            <v/>
          </cell>
          <cell r="D938">
            <v>0</v>
          </cell>
        </row>
        <row r="939">
          <cell r="A939" t="str">
            <v>07.01.125</v>
          </cell>
          <cell r="B939" t="str">
            <v>ALVENARIA DE TIJOLOS DE 6 FUROS, ASSENTADOS E REJUNTADOS COM ARGAMASSA DE CIMENTO E AREIA NO TRACO 1:6 - 1 VEZ.</v>
          </cell>
          <cell r="C939" t="str">
            <v>m2</v>
          </cell>
          <cell r="D939">
            <v>54.1</v>
          </cell>
          <cell r="E939">
            <v>43.28</v>
          </cell>
          <cell r="F939" t="str">
            <v>EMLURB</v>
          </cell>
        </row>
        <row r="940">
          <cell r="A940" t="str">
            <v/>
          </cell>
          <cell r="D940">
            <v>0</v>
          </cell>
        </row>
        <row r="941">
          <cell r="A941" t="str">
            <v>07.01.130</v>
          </cell>
          <cell r="B941" t="str">
            <v>ALVENARIA DE TIJOLOS DE 6 FUROS, ASSENTADOS E REJUNTADOS COM ARGAMASSA DE CIMENTO E AREIA NO TRACO 1:8 - 1 VEZ.</v>
          </cell>
          <cell r="C941" t="str">
            <v>m2</v>
          </cell>
          <cell r="D941">
            <v>52.087500000000006</v>
          </cell>
          <cell r="E941">
            <v>41.67</v>
          </cell>
          <cell r="F941" t="str">
            <v>EMLURB</v>
          </cell>
        </row>
        <row r="942">
          <cell r="A942" t="str">
            <v/>
          </cell>
          <cell r="D942">
            <v>0</v>
          </cell>
        </row>
        <row r="943">
          <cell r="A943" t="str">
            <v>07.01.140</v>
          </cell>
          <cell r="B943" t="str">
            <v>ALVENARIA DE TIJOLOS DE 6 FUROS, ASSENTADOS E REJUNTADOS COM ARGAMASSA DE CIMENTO E AREIA NO TRACO 1:10 - 1 VEZ.</v>
          </cell>
          <cell r="C943" t="str">
            <v>m2</v>
          </cell>
          <cell r="D943">
            <v>51.275000000000006</v>
          </cell>
          <cell r="E943">
            <v>41.02</v>
          </cell>
          <cell r="F943" t="str">
            <v>EMLURB</v>
          </cell>
        </row>
        <row r="944">
          <cell r="A944" t="str">
            <v/>
          </cell>
          <cell r="D944">
            <v>0</v>
          </cell>
        </row>
        <row r="945">
          <cell r="A945" t="str">
            <v>07.01.150</v>
          </cell>
          <cell r="B945" t="str">
            <v>ALVENARIA DE TIJOLOS DE 6 FUROS, ASSENTADOS E REJUNTADOS COM ARGAMASSA DE CIMENTO E AREIA NO TRACO 1:12 - 1 VEZ.</v>
          </cell>
          <cell r="C945" t="str">
            <v>m2</v>
          </cell>
          <cell r="D945">
            <v>50.712499999999999</v>
          </cell>
          <cell r="E945">
            <v>40.57</v>
          </cell>
          <cell r="F945" t="str">
            <v>EMLURB</v>
          </cell>
        </row>
        <row r="946">
          <cell r="A946" t="str">
            <v/>
          </cell>
          <cell r="D946">
            <v>0</v>
          </cell>
        </row>
        <row r="947">
          <cell r="A947" t="str">
            <v>07.01.155</v>
          </cell>
          <cell r="B947" t="str">
            <v>ALVENARIA DE TIJOLOS DE 8 FUROS, ASSENTADOS E REJUNTADOS COM ARGAMASSA DE CIMENTO E AREIA NO TRACO 1 6 - 1/2 VEZ.</v>
          </cell>
          <cell r="C947" t="str">
            <v>m2</v>
          </cell>
          <cell r="D947">
            <v>22.787500000000001</v>
          </cell>
          <cell r="E947">
            <v>18.23</v>
          </cell>
          <cell r="F947" t="str">
            <v>EMLURB</v>
          </cell>
        </row>
        <row r="948">
          <cell r="A948" t="str">
            <v/>
          </cell>
          <cell r="D948">
            <v>0</v>
          </cell>
        </row>
        <row r="949">
          <cell r="A949" t="str">
            <v>07.01.160</v>
          </cell>
          <cell r="B949" t="str">
            <v>ALVENARIA DE TIJOLOS DE 8 FUROS, ASSENTADOS E REJUNTADOS COM ARGAMASSA DE CIMENTO E AREIA NO TRACO 1:8 - 1/2 VEZ.</v>
          </cell>
          <cell r="C949" t="str">
            <v>m2</v>
          </cell>
          <cell r="D949">
            <v>22.337500000000002</v>
          </cell>
          <cell r="E949">
            <v>17.87</v>
          </cell>
          <cell r="F949" t="str">
            <v>EMLURB</v>
          </cell>
        </row>
        <row r="950">
          <cell r="A950" t="str">
            <v/>
          </cell>
          <cell r="D950">
            <v>0</v>
          </cell>
        </row>
        <row r="951">
          <cell r="A951" t="str">
            <v>07.01.170</v>
          </cell>
          <cell r="B951" t="str">
            <v>ALVENARIA DE TIJOLOS DE 8 FUROS, ASSENTADOS E REJUNTADOS COM ARGAMASSA DE CIMENTO E AREIA NO TRACO 1:10 - 1/2 VEZ.</v>
          </cell>
          <cell r="C951" t="str">
            <v>m2</v>
          </cell>
          <cell r="D951">
            <v>22.125</v>
          </cell>
          <cell r="E951">
            <v>17.7</v>
          </cell>
          <cell r="F951" t="str">
            <v>EMLURB</v>
          </cell>
        </row>
        <row r="952">
          <cell r="A952" t="str">
            <v/>
          </cell>
          <cell r="D952">
            <v>0</v>
          </cell>
        </row>
        <row r="953">
          <cell r="A953" t="str">
            <v>07.01.180</v>
          </cell>
          <cell r="B953" t="str">
            <v>ALVENARIA DE TIJOLOS DE 8 FUROS, ASSENTADOS E REJUNTADOS COM ARGAMASSA DE CIMENTO E AREIA NO TRACO 1:12 - 1/2 VEZ.</v>
          </cell>
          <cell r="C953" t="str">
            <v>m2</v>
          </cell>
          <cell r="D953">
            <v>22.025000000000002</v>
          </cell>
          <cell r="E953">
            <v>17.62</v>
          </cell>
          <cell r="F953" t="str">
            <v>EMLURB</v>
          </cell>
        </row>
        <row r="954">
          <cell r="A954" t="str">
            <v/>
          </cell>
          <cell r="D954">
            <v>0</v>
          </cell>
        </row>
        <row r="955">
          <cell r="A955" t="str">
            <v>07.01.185</v>
          </cell>
          <cell r="B955" t="str">
            <v>ALVENARIA DE TIJOLOS DE 8 FUROS, ASSENTADOS E REJUNTADOS COM ARGAMASSA DE CIMENTO E AREIA NO TRACO 1:6 - 1 VEZ.</v>
          </cell>
          <cell r="C955" t="str">
            <v>m2</v>
          </cell>
          <cell r="D955">
            <v>43.362499999999997</v>
          </cell>
          <cell r="E955">
            <v>34.69</v>
          </cell>
          <cell r="F955" t="str">
            <v>EMLURB</v>
          </cell>
        </row>
        <row r="956">
          <cell r="A956" t="str">
            <v/>
          </cell>
          <cell r="D956">
            <v>0</v>
          </cell>
        </row>
        <row r="957">
          <cell r="A957" t="str">
            <v>07.01.190</v>
          </cell>
          <cell r="B957" t="str">
            <v>ALVENARIA DE TIJOLOS DE 8 FUROS, ASSENTADOS E REJUNTADOS COM ARGAMASSA DE CIMENTO E AREIA NO TRACO 1:8 - 1 VEZ.</v>
          </cell>
          <cell r="C957" t="str">
            <v>m2</v>
          </cell>
          <cell r="D957">
            <v>41.725000000000001</v>
          </cell>
          <cell r="E957">
            <v>33.380000000000003</v>
          </cell>
          <cell r="F957" t="str">
            <v>EMLURB</v>
          </cell>
        </row>
        <row r="958">
          <cell r="A958" t="str">
            <v/>
          </cell>
          <cell r="D958">
            <v>0</v>
          </cell>
        </row>
        <row r="959">
          <cell r="A959" t="str">
            <v>07.01.200</v>
          </cell>
          <cell r="B959" t="str">
            <v>ALVENARIA DE TIJOLOS DE 8 FUROS, ASSENTADOS E REJUNTADOS COM ARGAMASSA DE CIMENTO E AREIA NO TRACO 1:10 - 1 VEZ.</v>
          </cell>
          <cell r="C959" t="str">
            <v>m2</v>
          </cell>
          <cell r="D959">
            <v>41.037499999999994</v>
          </cell>
          <cell r="E959">
            <v>32.83</v>
          </cell>
          <cell r="F959" t="str">
            <v>EMLURB</v>
          </cell>
        </row>
        <row r="960">
          <cell r="A960" t="str">
            <v/>
          </cell>
          <cell r="D960">
            <v>0</v>
          </cell>
        </row>
        <row r="961">
          <cell r="A961" t="str">
            <v>07.01.210</v>
          </cell>
          <cell r="B961" t="str">
            <v>ALVENARIA DE TIJOLOS DE 8 FUROS, ASSENTADOS E REJUNTADOS COM ARGAMASSA DE CIMENTO E AREIA NO TRACO 1:12 - 1 VEZ.</v>
          </cell>
          <cell r="C961" t="str">
            <v>m2</v>
          </cell>
          <cell r="D961">
            <v>40.599999999999994</v>
          </cell>
          <cell r="E961">
            <v>32.479999999999997</v>
          </cell>
          <cell r="F961" t="str">
            <v>EMLURB</v>
          </cell>
        </row>
        <row r="962">
          <cell r="A962" t="str">
            <v/>
          </cell>
          <cell r="D962">
            <v>0</v>
          </cell>
        </row>
        <row r="963">
          <cell r="A963" t="str">
            <v>07.01.212</v>
          </cell>
          <cell r="B963" t="str">
            <v>ALVENARIA ENGAIOLADA (ABERTURAS DE 9X19CM) COM TIJOLOS FURADOS 9X19X19CM, ASSENTADOS E REJUNTADOS COM ARGAMASSA DE CIMENTO E AREIA NO TRAÇO 1:3 - 1/2VEZ</v>
          </cell>
          <cell r="C963" t="str">
            <v>m2</v>
          </cell>
          <cell r="D963">
            <v>22.25</v>
          </cell>
          <cell r="E963">
            <v>17.8</v>
          </cell>
          <cell r="F963" t="str">
            <v>SEDUC</v>
          </cell>
        </row>
        <row r="964">
          <cell r="A964" t="str">
            <v/>
          </cell>
          <cell r="D964">
            <v>0</v>
          </cell>
        </row>
        <row r="965">
          <cell r="A965" t="str">
            <v>07.01.213</v>
          </cell>
          <cell r="B965" t="str">
            <v>ALVENARIA DE VEDAÇÃO COM TIJOLO CERÂMICO DE 08 FUROS-DIMENSÕESDE (9X19X19)CM, ASSENTADOS E REJUNTADOS COM ARGAMASSA DE CIMENTO E AREIA NO TRAÇO 1:7, DE 1 1/2VEZ, ESPESSURA DE 30CM .</v>
          </cell>
          <cell r="C965" t="str">
            <v>m2</v>
          </cell>
          <cell r="D965">
            <v>64.325000000000003</v>
          </cell>
          <cell r="E965">
            <v>51.46</v>
          </cell>
          <cell r="F965" t="str">
            <v>SEDUC</v>
          </cell>
        </row>
        <row r="966">
          <cell r="A966" t="str">
            <v/>
          </cell>
          <cell r="D966">
            <v>0</v>
          </cell>
        </row>
        <row r="967">
          <cell r="A967" t="str">
            <v>07.01.215</v>
          </cell>
          <cell r="B967" t="str">
            <v>ALVENARIA DE BLOCOS DE CONCRETO,DIMENSOES(10 X 20 X 40CM),ASSENTADOS E REJUNTADOS COM ARGAMASSA DE CIMENTO E AREIA NO TRACO 1:6 - 1/2 VEZ.</v>
          </cell>
          <cell r="C967" t="str">
            <v>m2</v>
          </cell>
          <cell r="D967">
            <v>29.1</v>
          </cell>
          <cell r="E967">
            <v>23.28</v>
          </cell>
          <cell r="F967" t="str">
            <v>EMLURB</v>
          </cell>
        </row>
        <row r="968">
          <cell r="A968" t="str">
            <v/>
          </cell>
          <cell r="D968">
            <v>0</v>
          </cell>
        </row>
        <row r="969">
          <cell r="A969" t="str">
            <v>07.01.220</v>
          </cell>
          <cell r="B969" t="str">
            <v>ALVENARIA DE BLOCOS DE CONCRETO , DIMENSOES (10 X 20 X 40CM),ASSENTADOS E REJUNTADOS C/ ARGAMASSA DE CIMENTO E AREIA NO TRACO 1:8 1/2 VEZ.</v>
          </cell>
          <cell r="C969" t="str">
            <v>m2</v>
          </cell>
          <cell r="D969">
            <v>28.700000000000003</v>
          </cell>
          <cell r="E969">
            <v>22.96</v>
          </cell>
          <cell r="F969" t="str">
            <v>EMLURB</v>
          </cell>
        </row>
        <row r="970">
          <cell r="A970" t="str">
            <v/>
          </cell>
          <cell r="D970">
            <v>0</v>
          </cell>
        </row>
        <row r="971">
          <cell r="A971" t="str">
            <v>07.01.225</v>
          </cell>
          <cell r="B971" t="str">
            <v>ALVENARIA DE BLOCOS DE CONCRETO,DIMENSOES(20 X 20 X 40CM),ASSENTADOS E REJUNTADOS COM ARGAMASSA DE CIMENTO E AREIA NO TRACO 1:6 - 1 VEZ.</v>
          </cell>
          <cell r="C971" t="str">
            <v>m2</v>
          </cell>
          <cell r="D971">
            <v>45.962500000000006</v>
          </cell>
          <cell r="E971">
            <v>36.770000000000003</v>
          </cell>
          <cell r="F971" t="str">
            <v>EMLURB</v>
          </cell>
        </row>
        <row r="972">
          <cell r="A972" t="str">
            <v/>
          </cell>
          <cell r="D972">
            <v>0</v>
          </cell>
        </row>
        <row r="973">
          <cell r="A973" t="str">
            <v>07.01.230</v>
          </cell>
          <cell r="B973" t="str">
            <v>ALVENARIA DE BLOCOS DE CONCRETO , DIMENSOES (20 X 20 X 40CM),ASSENTADOS E REJUNTADOS C/ ARGAMASSA DE CIMENTO E AREIA NO TRACO 1:8 1 VEZ.</v>
          </cell>
          <cell r="C973" t="str">
            <v>m2</v>
          </cell>
          <cell r="D973">
            <v>45.162500000000001</v>
          </cell>
          <cell r="E973">
            <v>36.130000000000003</v>
          </cell>
          <cell r="F973" t="str">
            <v>EMLURB</v>
          </cell>
        </row>
        <row r="974">
          <cell r="A974" t="str">
            <v/>
          </cell>
          <cell r="D974">
            <v>0</v>
          </cell>
        </row>
        <row r="975">
          <cell r="A975" t="str">
            <v>07.01.235</v>
          </cell>
          <cell r="B975" t="str">
            <v>ALVENARIA APARENTE DE BLOCOS DE CONCRETO,DIM. (10 X 20 X 40CM),ASSENTADOS E REJUNTADOS COM ARGAMASSA DE CIMENTO E AREIA NO TRACO 1:6 - 1/2 VEZ.</v>
          </cell>
          <cell r="C975" t="str">
            <v>m2</v>
          </cell>
          <cell r="D975">
            <v>32.924999999999997</v>
          </cell>
          <cell r="E975">
            <v>26.34</v>
          </cell>
          <cell r="F975" t="str">
            <v>EMLURB</v>
          </cell>
        </row>
        <row r="976">
          <cell r="A976" t="str">
            <v/>
          </cell>
          <cell r="D976">
            <v>0</v>
          </cell>
        </row>
        <row r="977">
          <cell r="A977" t="str">
            <v>07.01.240</v>
          </cell>
          <cell r="B977" t="str">
            <v>ALVENARIA APARENTE DE BLOCOS DE CONCRETO,DIM. (10 X 20 X 40CM), ASSENTADOS E REJUNTADOS COM ARGAMASSA DE CIMENTO E AREIA NO TRACO 1:8 - 1/2 VEZ.</v>
          </cell>
          <cell r="C977" t="str">
            <v>m2</v>
          </cell>
          <cell r="D977">
            <v>32.174999999999997</v>
          </cell>
          <cell r="E977">
            <v>25.74</v>
          </cell>
          <cell r="F977" t="str">
            <v>EMLURB</v>
          </cell>
        </row>
        <row r="978">
          <cell r="A978" t="str">
            <v/>
          </cell>
          <cell r="D978">
            <v>0</v>
          </cell>
        </row>
        <row r="979">
          <cell r="A979" t="str">
            <v>07.01.245</v>
          </cell>
          <cell r="B979" t="str">
            <v>ALVENARIA APARENTE DE BLOCOS DE CONCRETO,DIM. (20 X 20 X 40CM),ASSENTADOS E REJUNTADOS COM ARGAMASSA DE CIMENTO E AREIA NO TRACO 1:6 - 1 VEZ.</v>
          </cell>
          <cell r="C979" t="str">
            <v>m2</v>
          </cell>
          <cell r="D979">
            <v>49.737499999999997</v>
          </cell>
          <cell r="E979">
            <v>39.79</v>
          </cell>
          <cell r="F979" t="str">
            <v>EMLURB</v>
          </cell>
        </row>
        <row r="980">
          <cell r="A980" t="str">
            <v/>
          </cell>
          <cell r="D980">
            <v>0</v>
          </cell>
        </row>
        <row r="981">
          <cell r="A981" t="str">
            <v>07.01.250</v>
          </cell>
          <cell r="B981" t="str">
            <v>ALVENARIA APARENTE DE BLOCOS DE CONCRETO,DIM. (20 X 20 X 40CM), ASSENTADOS E REJUNTADOS COM ARGAMASSA DE CIMENTO E AREIA NO TRACO 1:8 1 VEZ.</v>
          </cell>
          <cell r="C981" t="str">
            <v>m2</v>
          </cell>
          <cell r="D981">
            <v>48.9375</v>
          </cell>
          <cell r="E981">
            <v>39.15</v>
          </cell>
          <cell r="F981" t="str">
            <v>EMLURB</v>
          </cell>
        </row>
        <row r="982">
          <cell r="A982" t="str">
            <v/>
          </cell>
          <cell r="D982">
            <v>0</v>
          </cell>
        </row>
        <row r="983">
          <cell r="A983" t="str">
            <v>07.01.261</v>
          </cell>
          <cell r="B983" t="str">
            <v>VERGA EM CONCRETO ARMADO DE 0,10X0,15M.</v>
          </cell>
          <cell r="C983" t="str">
            <v>m</v>
          </cell>
          <cell r="D983">
            <v>12.649999999999999</v>
          </cell>
          <cell r="E983">
            <v>10.119999999999999</v>
          </cell>
          <cell r="F983" t="str">
            <v>SEDUC</v>
          </cell>
        </row>
        <row r="984">
          <cell r="A984" t="str">
            <v/>
          </cell>
          <cell r="D984">
            <v>0</v>
          </cell>
        </row>
        <row r="985">
          <cell r="A985" t="str">
            <v>07.01.262</v>
          </cell>
          <cell r="B985" t="str">
            <v>VERGA EM CONCRETO ARMADO</v>
          </cell>
          <cell r="C985" t="str">
            <v>m3</v>
          </cell>
          <cell r="D985">
            <v>842.82500000000005</v>
          </cell>
          <cell r="E985">
            <v>674.26</v>
          </cell>
          <cell r="F985" t="str">
            <v>SEDUC</v>
          </cell>
        </row>
        <row r="986">
          <cell r="A986" t="str">
            <v/>
          </cell>
          <cell r="D986">
            <v>0</v>
          </cell>
        </row>
        <row r="987">
          <cell r="A987" t="str">
            <v>07.01.265</v>
          </cell>
          <cell r="B987" t="str">
            <v>FORNECIMENTO E COLOCAÇÃO DE TELA GALVANIZADA SOLDADA DE 7,50CMX50CM, PARA FIXAÇÃO DE ALVENARIA EM PILAR. A TELA SERÁ FIXADA ATRAVÉS DE ARRUELA, PORCA SEXTAVADA PINOS E FINCAPINOS</v>
          </cell>
          <cell r="C987" t="str">
            <v>Un</v>
          </cell>
          <cell r="D987">
            <v>4.6500000000000004</v>
          </cell>
          <cell r="E987">
            <v>3.72</v>
          </cell>
          <cell r="F987" t="str">
            <v>SEDUC</v>
          </cell>
        </row>
        <row r="988">
          <cell r="A988" t="str">
            <v/>
          </cell>
          <cell r="D988">
            <v>0</v>
          </cell>
        </row>
        <row r="989">
          <cell r="A989" t="str">
            <v>07.01.500</v>
          </cell>
          <cell r="B989" t="str">
            <v>EXECUÇÃO DE RASGO EM ALVENARIA PARA PASSAGEM DE TUBULAÇÃO DIAM. DE 15MM(1/2") A 25MM(1").</v>
          </cell>
          <cell r="C989" t="str">
            <v>m</v>
          </cell>
          <cell r="D989">
            <v>2.3375000000000004</v>
          </cell>
          <cell r="E989">
            <v>1.87</v>
          </cell>
          <cell r="F989" t="str">
            <v>SEDUC</v>
          </cell>
        </row>
        <row r="990">
          <cell r="A990" t="str">
            <v/>
          </cell>
          <cell r="D990">
            <v>0</v>
          </cell>
        </row>
        <row r="991">
          <cell r="A991" t="str">
            <v>07.02.010</v>
          </cell>
          <cell r="B991" t="str">
            <v>COBOGOS DE CIMENTO PRENSADO.</v>
          </cell>
          <cell r="C991" t="str">
            <v>m2</v>
          </cell>
          <cell r="D991">
            <v>69.8125</v>
          </cell>
          <cell r="E991">
            <v>55.85</v>
          </cell>
          <cell r="F991" t="str">
            <v>EMLURB</v>
          </cell>
        </row>
        <row r="992">
          <cell r="A992" t="str">
            <v/>
          </cell>
          <cell r="D992">
            <v>0</v>
          </cell>
        </row>
        <row r="993">
          <cell r="A993" t="str">
            <v>07.02.020</v>
          </cell>
          <cell r="B993" t="str">
            <v>COBOGOS CERAMICOS.</v>
          </cell>
          <cell r="C993" t="str">
            <v>m2</v>
          </cell>
          <cell r="D993">
            <v>78.137500000000003</v>
          </cell>
          <cell r="E993">
            <v>62.51</v>
          </cell>
          <cell r="F993" t="str">
            <v>EMLURB</v>
          </cell>
        </row>
        <row r="994">
          <cell r="A994" t="str">
            <v/>
          </cell>
          <cell r="D994">
            <v>0</v>
          </cell>
        </row>
        <row r="995">
          <cell r="A995" t="str">
            <v>07.02.035</v>
          </cell>
          <cell r="B995" t="str">
            <v>FORNECIMENTO E EXECUÇÃO DE ELEMENTO  VAZADO DE CONCRETO , JUNTAS DE 15 MM, COM ARGAMASSSA DE CIMENTO E AREIA NO TRAÇO 1:4, DIMENSÕES 15 X15X15CM</v>
          </cell>
          <cell r="C995" t="str">
            <v>m2</v>
          </cell>
          <cell r="D995">
            <v>106.95</v>
          </cell>
          <cell r="E995">
            <v>85.56</v>
          </cell>
          <cell r="F995" t="str">
            <v>SEDUC</v>
          </cell>
        </row>
        <row r="996">
          <cell r="A996" t="str">
            <v/>
          </cell>
          <cell r="D996">
            <v>0</v>
          </cell>
        </row>
        <row r="997">
          <cell r="A997" t="str">
            <v>07.03.010</v>
          </cell>
          <cell r="B997" t="str">
            <v>MURO COM EMBASAMENTO DE 50CM E ALTURA DA ALVENARIA DE ELEVACAO DE 1,6M, COM COLUNAS ESPACADAS DE 3 EM 3 METROS, INCLUSIVE CHAPISCO, MASSA UNICA E CAIACAO, E AINDA ESCAVACAO, REATERRO, REMOCAO DE MATERIAL ESCAVADO E CONCRETO MAGRO.</v>
          </cell>
          <cell r="C997" t="str">
            <v>m</v>
          </cell>
          <cell r="D997">
            <v>161.70000000000002</v>
          </cell>
          <cell r="E997">
            <v>129.36000000000001</v>
          </cell>
          <cell r="F997" t="str">
            <v>EMLURB</v>
          </cell>
        </row>
        <row r="998">
          <cell r="A998" t="str">
            <v/>
          </cell>
          <cell r="D998">
            <v>0</v>
          </cell>
        </row>
        <row r="999">
          <cell r="A999" t="str">
            <v>07.03.020</v>
          </cell>
          <cell r="B999" t="str">
            <v>MURO COM EMBASAMENTO DE 5O CM E ALTURA DA ALVENARIA DE ELEVACAO DE 1,8 M, COM COLUNAS ESPACADAS DE 3 EM 3 METROS, INCLUSIVE CHAPISCO, MASSA UNICA E CAIACAO,E AINDA ESCAVACAO, REATERRO, REMOCAO DO MATERIAL ESCAVADO E CONCRETO MAGRO.</v>
          </cell>
          <cell r="C999" t="str">
            <v>m</v>
          </cell>
          <cell r="D999">
            <v>176.78750000000002</v>
          </cell>
          <cell r="E999">
            <v>141.43</v>
          </cell>
          <cell r="F999" t="str">
            <v>EMLURB</v>
          </cell>
        </row>
        <row r="1000">
          <cell r="A1000" t="str">
            <v/>
          </cell>
          <cell r="D1000">
            <v>0</v>
          </cell>
        </row>
        <row r="1001">
          <cell r="A1001" t="str">
            <v>07.03.030</v>
          </cell>
          <cell r="B1001" t="str">
            <v>MURO COM EMBASAMENTO DE 30 CM E ALTURA DE 1,5 M, EM COBOGOS DE CONCRETO, COM COLUNAS EM ALVENARIA ESPACADAS DE 3 EM 3 M REVESTIDAS E CAIADAS, E AINDA ESCAVACAO, REATERRO, REMOCAO DO MATERIAL ESCAVADO E CONCRETO MAGRO.</v>
          </cell>
          <cell r="C1001" t="str">
            <v>m</v>
          </cell>
          <cell r="D1001">
            <v>137.23750000000001</v>
          </cell>
          <cell r="E1001">
            <v>109.79</v>
          </cell>
          <cell r="F1001" t="str">
            <v>EMLURB</v>
          </cell>
        </row>
        <row r="1002">
          <cell r="A1002" t="str">
            <v/>
          </cell>
          <cell r="D1002">
            <v>0</v>
          </cell>
        </row>
        <row r="1003">
          <cell r="A1003" t="str">
            <v>07.03.040</v>
          </cell>
          <cell r="B1003" t="str">
            <v>MURO COM MOURÃO E PLACA PRÉ-FABRICADA DE 1,55X0,50M DE CONCRETO ARMADO, ALTURA LIVRE 2,00M.</v>
          </cell>
          <cell r="C1003" t="str">
            <v>m</v>
          </cell>
          <cell r="D1003">
            <v>142.58749999999998</v>
          </cell>
          <cell r="E1003">
            <v>114.07</v>
          </cell>
          <cell r="F1003" t="str">
            <v>SEDUC</v>
          </cell>
        </row>
        <row r="1004">
          <cell r="A1004" t="str">
            <v/>
          </cell>
          <cell r="D1004">
            <v>0</v>
          </cell>
        </row>
        <row r="1005">
          <cell r="A1005" t="str">
            <v>07.04.010</v>
          </cell>
          <cell r="B1005" t="str">
            <v>FORNECIMENTO E ASSENTAMENTO DE DIVISORIA EM PERFIS DE ALUMINIO, TIPO AL1 (PAINEL/PAINEL), EUCATEX OU SIMILAR, SEM PORTA.</v>
          </cell>
          <cell r="C1005" t="str">
            <v>m2</v>
          </cell>
          <cell r="D1005">
            <v>74.487500000000011</v>
          </cell>
          <cell r="E1005">
            <v>59.59</v>
          </cell>
          <cell r="F1005" t="str">
            <v>EMLURB</v>
          </cell>
        </row>
        <row r="1006">
          <cell r="A1006" t="str">
            <v/>
          </cell>
          <cell r="D1006">
            <v>0</v>
          </cell>
        </row>
        <row r="1007">
          <cell r="A1007" t="str">
            <v>07.04.011</v>
          </cell>
          <cell r="B1007" t="str">
            <v>FORNECIMENTO E MONTAGEM DE PAINÉIS ARTICULADOS DIMOFLEX OU SIMILAR</v>
          </cell>
          <cell r="C1007" t="str">
            <v>m2</v>
          </cell>
          <cell r="D1007">
            <v>2625</v>
          </cell>
          <cell r="E1007">
            <v>2100</v>
          </cell>
          <cell r="F1007" t="str">
            <v>SEDUC</v>
          </cell>
        </row>
        <row r="1008">
          <cell r="A1008" t="str">
            <v/>
          </cell>
          <cell r="D1008">
            <v>0</v>
          </cell>
        </row>
        <row r="1009">
          <cell r="A1009" t="str">
            <v>07.04.015</v>
          </cell>
          <cell r="B1009" t="str">
            <v>ASSENTAMENTO (MONTAGEM) DE DIVISÓRIAS COM REAPROVEITAMENTO DE PERFIS E PAINÉIS, SEM PORTA.</v>
          </cell>
          <cell r="C1009" t="str">
            <v>m2</v>
          </cell>
          <cell r="D1009">
            <v>4.4874999999999998</v>
          </cell>
          <cell r="E1009">
            <v>3.59</v>
          </cell>
          <cell r="F1009" t="str">
            <v>SEDUC</v>
          </cell>
        </row>
        <row r="1010">
          <cell r="A1010" t="str">
            <v/>
          </cell>
          <cell r="D1010">
            <v>0</v>
          </cell>
        </row>
        <row r="1011">
          <cell r="A1011" t="str">
            <v>07.04.020</v>
          </cell>
          <cell r="B1011" t="str">
            <v>FORNECIMENTO E ASSENTAMENTO DE DIVISORIA EM PERFIS DE ALUMINIO, TIPO AL4 (PAINEL/VIDRO) , EUCATEX OU SIMILAR, SEM PORTA.</v>
          </cell>
          <cell r="C1011" t="str">
            <v>m2</v>
          </cell>
          <cell r="D1011">
            <v>85.75</v>
          </cell>
          <cell r="E1011">
            <v>68.599999999999994</v>
          </cell>
          <cell r="F1011" t="str">
            <v>EMLURB</v>
          </cell>
        </row>
        <row r="1012">
          <cell r="A1012" t="str">
            <v/>
          </cell>
          <cell r="D1012">
            <v>0</v>
          </cell>
        </row>
        <row r="1013">
          <cell r="A1013" t="str">
            <v>07.04.030</v>
          </cell>
          <cell r="B1013" t="str">
            <v>DIVISORIA EM PLACA PRE-MOLDADA DE CONCRETO COM ESPESSURA DE 7 CM E ACABAMENTO APARENTE.</v>
          </cell>
          <cell r="C1013" t="str">
            <v>m2</v>
          </cell>
          <cell r="D1013">
            <v>114.60000000000001</v>
          </cell>
          <cell r="E1013">
            <v>91.68</v>
          </cell>
          <cell r="F1013" t="str">
            <v>EMLURB</v>
          </cell>
        </row>
        <row r="1014">
          <cell r="A1014" t="str">
            <v/>
          </cell>
          <cell r="D1014">
            <v>0</v>
          </cell>
        </row>
        <row r="1015">
          <cell r="A1015" t="str">
            <v>07.04.040</v>
          </cell>
          <cell r="B1015" t="str">
            <v>FORNECIMENTO E ASSENTAMENTO DE PORTA DE 0,80X 2,10M, PARA DIVISORIA EUCATEX OU SIMILAR, COM VISOR, INCLUSIVE FERRAGENS.</v>
          </cell>
          <cell r="C1015" t="str">
            <v>UD</v>
          </cell>
          <cell r="D1015">
            <v>269.125</v>
          </cell>
          <cell r="E1015">
            <v>215.3</v>
          </cell>
          <cell r="F1015" t="str">
            <v>EMLURB</v>
          </cell>
        </row>
        <row r="1016">
          <cell r="A1016" t="str">
            <v/>
          </cell>
          <cell r="D1016">
            <v>0</v>
          </cell>
        </row>
        <row r="1017">
          <cell r="A1017" t="str">
            <v>07.04.050</v>
          </cell>
          <cell r="B1017" t="str">
            <v>FORNECIMENTO E ASSENTAMENTO DE PORTA DE 0.80X 2.10M, PARA DIVISORIA EUCATEX OU SIMILAR, SEM VISOR, INCLUSIVE FERRAGENS.</v>
          </cell>
          <cell r="C1017" t="str">
            <v>UD</v>
          </cell>
          <cell r="D1017">
            <v>200.375</v>
          </cell>
          <cell r="E1017">
            <v>160.30000000000001</v>
          </cell>
          <cell r="F1017" t="str">
            <v>EMLURB</v>
          </cell>
        </row>
        <row r="1018">
          <cell r="A1018" t="str">
            <v/>
          </cell>
          <cell r="D1018">
            <v>0</v>
          </cell>
        </row>
        <row r="1019">
          <cell r="A1019" t="str">
            <v>07.05.020</v>
          </cell>
          <cell r="B1019" t="str">
            <v>FORNECIMENTO E INSTALAÇÃO DE CERCA COM NOVE FIOS DE ARAME FARPADO E MOURÕES RETO, SEÇÃO T, H=2,20M, DE CONCRETO A CADA 2,00M. INCLUSIVE ESCAVAÇÃO, REATERRO E CONCRETO MAGRO.</v>
          </cell>
          <cell r="C1019" t="str">
            <v>m</v>
          </cell>
          <cell r="D1019">
            <v>28.237500000000001</v>
          </cell>
          <cell r="E1019">
            <v>22.59</v>
          </cell>
          <cell r="F1019" t="str">
            <v>SEDUC</v>
          </cell>
        </row>
        <row r="1020">
          <cell r="A1020" t="str">
            <v/>
          </cell>
          <cell r="D1020">
            <v>0</v>
          </cell>
        </row>
        <row r="1021">
          <cell r="A1021" t="str">
            <v>07.05.021</v>
          </cell>
          <cell r="B1021" t="str">
            <v>FORNECIMENTO E INSTALAÇÃO DE CERCA COM 9 FIOS DE ARAME GALVANIZADO LISO DE 14 BWG E MOURÕES RETO, SEÇÃO T, 2,20 METROS, DE CONCRETO A CADA 2,00M. INCLUSIVE ESCAVAÇÃO, REATERRO E CONCRETO MAGRO.</v>
          </cell>
          <cell r="C1021" t="str">
            <v>m</v>
          </cell>
          <cell r="D1021">
            <v>26.962499999999999</v>
          </cell>
          <cell r="E1021">
            <v>21.57</v>
          </cell>
          <cell r="F1021" t="str">
            <v>SEDUC</v>
          </cell>
        </row>
        <row r="1022">
          <cell r="A1022" t="str">
            <v/>
          </cell>
          <cell r="D1022">
            <v>0</v>
          </cell>
        </row>
        <row r="1023">
          <cell r="A1023" t="str">
            <v>07.05.030</v>
          </cell>
          <cell r="B1023" t="str">
            <v>ALAMBRADO COM TELA DE ARAME GALVANIZADO, ZINCADO PESADO, MALHA QUADRANGULAR 2X2", FIO 12BWG, SEM REVESTIMENTO EM PVC,  FIXADO EM MOURÕES DE CONCRETO  SEÇÃO "T " H=2,20M RETO E CHUMBADOS COM CONCRETO SIMPLES EM MURETA DE ALVENARIA EXISTENTE. ALTURA LIVRE D</v>
          </cell>
          <cell r="C1023" t="str">
            <v>m</v>
          </cell>
          <cell r="D1023">
            <v>71.924999999999997</v>
          </cell>
          <cell r="E1023">
            <v>57.54</v>
          </cell>
          <cell r="F1023" t="str">
            <v>SEDUC</v>
          </cell>
        </row>
        <row r="1024">
          <cell r="A1024" t="str">
            <v/>
          </cell>
          <cell r="D1024">
            <v>0</v>
          </cell>
        </row>
        <row r="1025">
          <cell r="A1025" t="str">
            <v>07.06.001</v>
          </cell>
          <cell r="B1025" t="str">
            <v>PAREDE EM BLOCOS DE GESSO COM 7,5CM DE ESPESSURA.</v>
          </cell>
          <cell r="C1025" t="str">
            <v>m2</v>
          </cell>
          <cell r="D1025">
            <v>30.462500000000002</v>
          </cell>
          <cell r="E1025">
            <v>24.37</v>
          </cell>
          <cell r="F1025" t="str">
            <v>SEDUC</v>
          </cell>
        </row>
        <row r="1026">
          <cell r="A1026" t="str">
            <v/>
          </cell>
          <cell r="D1026">
            <v>0</v>
          </cell>
        </row>
        <row r="1027">
          <cell r="A1027" t="str">
            <v>07.06.010</v>
          </cell>
          <cell r="B1027" t="str">
            <v>FORNECIMENTO E INSTALAÇÃO DE DIVISÓRIA DE GESSO ACARTONADO (DRYWALL), COM ESPESSURA DE 10MM.</v>
          </cell>
          <cell r="C1027" t="str">
            <v>m2</v>
          </cell>
          <cell r="D1027">
            <v>65.912499999999994</v>
          </cell>
          <cell r="E1027">
            <v>52.73</v>
          </cell>
          <cell r="F1027" t="str">
            <v>FORNECIMENTO E INSTALAÇÃO DE DIVISÓRIA DE GESSO ACARTONADO (DRYWALL), COM ESPESSURA DE 10MM.</v>
          </cell>
        </row>
        <row r="1028">
          <cell r="A1028" t="str">
            <v/>
          </cell>
          <cell r="D1028">
            <v>0</v>
          </cell>
        </row>
        <row r="1029">
          <cell r="A1029" t="str">
            <v>07.07.010</v>
          </cell>
          <cell r="B1029" t="str">
            <v>DIVISÓRIA EM GRANITO CINZA CORUMBÁ POLIDO, ESPESSURA 3CM, INCLUSIVE MONTAGEM COM FERRAGENS.</v>
          </cell>
          <cell r="C1029" t="str">
            <v>m2</v>
          </cell>
          <cell r="D1029">
            <v>360.13750000000005</v>
          </cell>
          <cell r="E1029">
            <v>288.11</v>
          </cell>
          <cell r="F1029" t="str">
            <v>SEDUC</v>
          </cell>
        </row>
        <row r="1030">
          <cell r="A1030" t="str">
            <v/>
          </cell>
          <cell r="D1030">
            <v>0</v>
          </cell>
        </row>
        <row r="1031">
          <cell r="A1031" t="str">
            <v>08.00.000</v>
          </cell>
          <cell r="B1031" t="str">
            <v>COBERTURAS E IMPERMEABILIZACOES</v>
          </cell>
          <cell r="D1031">
            <v>0</v>
          </cell>
        </row>
        <row r="1032">
          <cell r="A1032" t="str">
            <v/>
          </cell>
          <cell r="D1032">
            <v>0</v>
          </cell>
        </row>
        <row r="1033">
          <cell r="A1033" t="str">
            <v>08.01.010</v>
          </cell>
          <cell r="B1033" t="str">
            <v>ESTRUTURA DE COBERTA EM MADEIRA DE LEI, PARA TELHAS ONDULADAS DE CIMENTO AMIANTO, ALUMINIO OU PLASTICAS - VAO ATE 10 M. (OBS DA SECRETARIA:  CONFORME ITENS SE 0104, SE 0403 EO01.03 DAS ESPECIFICAÇÕES GERAIS).</v>
          </cell>
          <cell r="C1033" t="str">
            <v>m2</v>
          </cell>
          <cell r="D1033">
            <v>86.024999999999991</v>
          </cell>
          <cell r="E1033">
            <v>68.819999999999993</v>
          </cell>
          <cell r="F1033" t="str">
            <v>EMLURB</v>
          </cell>
        </row>
        <row r="1034">
          <cell r="A1034" t="str">
            <v/>
          </cell>
          <cell r="D1034">
            <v>0</v>
          </cell>
        </row>
        <row r="1035">
          <cell r="A1035" t="str">
            <v>08.01.020</v>
          </cell>
          <cell r="B1035" t="str">
            <v>ESTRUTURA DE COBERTA EM MADEIRA DE LEI, PARA TELHAS ONDULADAS DE CIMENTO AMIANTO, ALUMINIO OU PLASTICAS - VAO DE 10 A 15 M.(OBS DA SECRETARIA:  CONFORME ITENS SE 0104, SE 0403 EO01.03 DAS ESPECIFICAÇÕES GERAIS).</v>
          </cell>
          <cell r="C1035" t="str">
            <v>m2</v>
          </cell>
          <cell r="D1035">
            <v>102.5125</v>
          </cell>
          <cell r="E1035">
            <v>82.01</v>
          </cell>
          <cell r="F1035" t="str">
            <v>EMLURB</v>
          </cell>
        </row>
        <row r="1036">
          <cell r="A1036" t="str">
            <v/>
          </cell>
          <cell r="D1036">
            <v>0</v>
          </cell>
        </row>
        <row r="1037">
          <cell r="A1037" t="str">
            <v>08.01.030</v>
          </cell>
          <cell r="B1037" t="str">
            <v>ESTRUTURA DE COBERTA EM MADEIRA DE LEI, PARA TELHAS ONDULADAS DE CIMENTO AMIANTO, ALUMINIO OU PLASTICAS - VAO DE 15 A 20 M.(OBS DA SECRETARIA:  CONFORME ITENS SE 0104, SE 0403 EO01.03 DAS ESPECIFICAÇÕES GERAIS).</v>
          </cell>
          <cell r="C1037" t="str">
            <v>m2</v>
          </cell>
          <cell r="D1037">
            <v>124.01249999999999</v>
          </cell>
          <cell r="E1037">
            <v>99.21</v>
          </cell>
          <cell r="F1037" t="str">
            <v>EMLURB</v>
          </cell>
        </row>
        <row r="1038">
          <cell r="A1038" t="str">
            <v/>
          </cell>
          <cell r="D1038">
            <v>0</v>
          </cell>
        </row>
        <row r="1039">
          <cell r="A1039" t="str">
            <v>08.01.035</v>
          </cell>
          <cell r="B1039" t="str">
            <v>ESTRUTURA DE COBERTA EM MADEIRA DE LEI PARA TELHAS CERAMICAS - VAO ATE 4 M.(OBS DA SECRETARIA:  CONFORME ITENS SE 0104, SE 0403 EO01.03 DAS ESPECIFICAÇÕES GERAIS).</v>
          </cell>
          <cell r="C1039" t="str">
            <v>m2</v>
          </cell>
          <cell r="D1039">
            <v>96.300000000000011</v>
          </cell>
          <cell r="E1039">
            <v>77.040000000000006</v>
          </cell>
          <cell r="F1039" t="str">
            <v>EMLURB</v>
          </cell>
        </row>
        <row r="1040">
          <cell r="A1040" t="str">
            <v/>
          </cell>
          <cell r="D1040">
            <v>0</v>
          </cell>
        </row>
        <row r="1041">
          <cell r="A1041" t="str">
            <v>08.01.040</v>
          </cell>
          <cell r="B1041" t="str">
            <v>ESTRUTURA DE COBERTA EM MADEIRA DE LEI, PARA TELHAS CERAMICAS - VAO DE 4 A 7 M. (OBS DA SECRETARIA:  CONFORME ITENS SE 0104, SE 0403 EO01.03 DAS ESPECIFICAÇÕES GERAIS).</v>
          </cell>
          <cell r="C1041" t="str">
            <v>m2</v>
          </cell>
          <cell r="D1041">
            <v>106.30000000000001</v>
          </cell>
          <cell r="E1041">
            <v>85.04</v>
          </cell>
          <cell r="F1041" t="str">
            <v>EMLURB</v>
          </cell>
        </row>
        <row r="1042">
          <cell r="A1042" t="str">
            <v/>
          </cell>
          <cell r="D1042">
            <v>0</v>
          </cell>
        </row>
        <row r="1043">
          <cell r="A1043" t="str">
            <v>08.01.050</v>
          </cell>
          <cell r="B1043" t="str">
            <v>ESTRUTURA DE COBERTA EM MADEIRA DE LEI PARA TELHAS CERAMICAS - VAO DE 7 A 10 M. (OBS DA SECRETARIA:  CONFORME ITENS SE 0104, SE 0403 EO01.03 DAS ESPECIFICAÇÕES GERAIS).</v>
          </cell>
          <cell r="C1043" t="str">
            <v>m2</v>
          </cell>
          <cell r="D1043">
            <v>114.3</v>
          </cell>
          <cell r="E1043">
            <v>91.44</v>
          </cell>
          <cell r="F1043" t="str">
            <v>EMLURB</v>
          </cell>
        </row>
        <row r="1044">
          <cell r="A1044" t="str">
            <v/>
          </cell>
          <cell r="D1044">
            <v>0</v>
          </cell>
        </row>
        <row r="1045">
          <cell r="A1045" t="str">
            <v>08.01.060</v>
          </cell>
          <cell r="B1045" t="str">
            <v>ESTRUTURA DE COBERTA EM MADEIRA DE LEI PARA TELHAS CERAMICAS - VAO DE 10 A 13 M.(OBS DA SECRETARIA:  CONFORME ITENS SE 0104, SE 0403 EO01.03 DAS ESPECIFICAÇÕES GERAIS).</v>
          </cell>
          <cell r="C1045" t="str">
            <v>m2</v>
          </cell>
          <cell r="D1045">
            <v>125.73750000000001</v>
          </cell>
          <cell r="E1045">
            <v>100.59</v>
          </cell>
          <cell r="F1045" t="str">
            <v>EMLURB</v>
          </cell>
        </row>
        <row r="1046">
          <cell r="A1046" t="str">
            <v/>
          </cell>
          <cell r="D1046">
            <v>0</v>
          </cell>
        </row>
        <row r="1047">
          <cell r="A1047" t="str">
            <v>08.01.070</v>
          </cell>
          <cell r="B1047" t="str">
            <v>ESTRUTURA DE COBERTA EM MADEIRA DE LEI PARA TELHAS AUTOPORTANTES DE CIMENTO AMIANTO, TIPO CANALETE 90 OU KALHETAO. (OBS DA SECRETARIA:  CONFORME ITENS SE 0104, SE 0403 EO01.03 DAS ESPECIFICAÇÕES GERAIS).</v>
          </cell>
          <cell r="C1047" t="str">
            <v>m2</v>
          </cell>
          <cell r="D1047">
            <v>6.9625000000000004</v>
          </cell>
          <cell r="E1047">
            <v>5.57</v>
          </cell>
          <cell r="F1047" t="str">
            <v>EMLURB</v>
          </cell>
        </row>
        <row r="1048">
          <cell r="A1048" t="str">
            <v/>
          </cell>
          <cell r="D1048">
            <v>0</v>
          </cell>
        </row>
        <row r="1049">
          <cell r="A1049" t="str">
            <v>08.01.080</v>
          </cell>
          <cell r="B1049" t="str">
            <v>ESTRUTURA DE COBERTA EM MADEIRA DE LEI PARA TELHAS AUTOPORTANTES DE CIMENTO AMIANTO, TIPO CANALETE 49, OU KALHETA OU MAXIPLAC. (OBS DA SECRETARIA:  CONFORME ITENS SE 0104, SE 0403 EO01.03 DAS ESPECIFICAÇÕES GERAIS).</v>
          </cell>
          <cell r="C1049" t="str">
            <v>m2</v>
          </cell>
          <cell r="D1049">
            <v>11.237500000000001</v>
          </cell>
          <cell r="E1049">
            <v>8.99</v>
          </cell>
          <cell r="F1049" t="str">
            <v>EMLURB</v>
          </cell>
        </row>
        <row r="1050">
          <cell r="A1050" t="str">
            <v/>
          </cell>
          <cell r="D1050">
            <v>0</v>
          </cell>
        </row>
        <row r="1051">
          <cell r="A1051" t="str">
            <v>08.01.090</v>
          </cell>
          <cell r="B1051" t="str">
            <v>ESTRUTURA DE COBERTA EM MADEIRA DE LEI, PONTALETADA PARA TELHAS ONDULADAS DE CIMENTO AMIANTO, ALUMINIO OU PLASTICAS, SOBRE LAJE. (OBS DA SECRETARIA:  CONFORME ITENS SE 0104, SE 0403 EO01.03 DAS ESPECIFICAÇÕES GERAIS).</v>
          </cell>
          <cell r="C1051" t="str">
            <v>m2</v>
          </cell>
          <cell r="D1051">
            <v>55.7</v>
          </cell>
          <cell r="E1051">
            <v>44.56</v>
          </cell>
          <cell r="F1051" t="str">
            <v>EMLURB</v>
          </cell>
        </row>
        <row r="1052">
          <cell r="A1052" t="str">
            <v/>
          </cell>
          <cell r="D1052">
            <v>0</v>
          </cell>
        </row>
        <row r="1053">
          <cell r="A1053" t="str">
            <v>08.01.101</v>
          </cell>
          <cell r="B1053" t="str">
            <v>FORNECIMENTO E COLOCAÇÃO DE RIPA EM MADEIRA DE LEI,  DE 5X1CM  PARA COBERTA EM TELHA CERÂMICA. (OBS DA SECRETARIA:  CONFORME ITENS SE 0104, SE 0403 EO01.03 DAS ESPECIFICAÇÕES GERAIS).</v>
          </cell>
          <cell r="C1053" t="str">
            <v>m</v>
          </cell>
          <cell r="D1053">
            <v>2.2749999999999999</v>
          </cell>
          <cell r="E1053">
            <v>1.82</v>
          </cell>
          <cell r="F1053" t="str">
            <v>SEDUC</v>
          </cell>
        </row>
        <row r="1054">
          <cell r="A1054" t="str">
            <v/>
          </cell>
          <cell r="D1054">
            <v>0</v>
          </cell>
        </row>
        <row r="1055">
          <cell r="A1055" t="str">
            <v>08.01.107</v>
          </cell>
          <cell r="B1055" t="str">
            <v>FORNECIMENTO E COLOCAÇÃO DE LINHA EM MADEIRA DE LEI DE 3"x8" PARA ESTRUTURA DE COBERTA EM TELHA CERÂMICA, CONSIDERANDO ABERTURA DE ENCAIXES E FIXAÇÃO DA MESMA NA ESTRUTURA EXISTENTE. (OBS DA SECRETARIA:  CONFORME ITENS SE 0104, SE 0403 EO01.03 DAS ESPECIF</v>
          </cell>
          <cell r="C1055" t="str">
            <v>m</v>
          </cell>
          <cell r="D1055">
            <v>47.387499999999996</v>
          </cell>
          <cell r="E1055">
            <v>37.909999999999997</v>
          </cell>
          <cell r="F1055" t="str">
            <v>SEDUC</v>
          </cell>
        </row>
        <row r="1056">
          <cell r="A1056" t="str">
            <v/>
          </cell>
          <cell r="D1056">
            <v>0</v>
          </cell>
        </row>
        <row r="1057">
          <cell r="A1057" t="str">
            <v>08.01.108</v>
          </cell>
          <cell r="B1057" t="str">
            <v>FORNECIMENTO E COLOCAÇÃO DE CAIBROS EM MADEIRA DE LEI DE 1 1/2"X2" PARA COBERTA EM TELHA CERÂMICA. (OBS DA SECRETARIA:  CONFORME ITENS SE 0104, SE 0403 EO01.03 DAS ESPECIFICAÇÕES GERAIS).</v>
          </cell>
          <cell r="C1057" t="str">
            <v>m</v>
          </cell>
          <cell r="D1057">
            <v>7.2624999999999993</v>
          </cell>
          <cell r="E1057">
            <v>5.81</v>
          </cell>
          <cell r="F1057" t="str">
            <v>SEDUC</v>
          </cell>
        </row>
        <row r="1058">
          <cell r="A1058" t="str">
            <v/>
          </cell>
          <cell r="D1058">
            <v>0</v>
          </cell>
        </row>
        <row r="1059">
          <cell r="A1059" t="str">
            <v>08.01.109</v>
          </cell>
          <cell r="B1059" t="str">
            <v>RETIRADA E RECOLOCAÇÃO DE RIPA DE 5X1CM EM COBERTA, COM REAPROVEITAMENTO DO MATERIAL</v>
          </cell>
          <cell r="C1059" t="str">
            <v>m</v>
          </cell>
          <cell r="D1059">
            <v>0.86249999999999993</v>
          </cell>
          <cell r="E1059">
            <v>0.69</v>
          </cell>
          <cell r="F1059" t="str">
            <v>SEDUC</v>
          </cell>
        </row>
        <row r="1060">
          <cell r="A1060" t="str">
            <v/>
          </cell>
          <cell r="D1060">
            <v>0</v>
          </cell>
        </row>
        <row r="1061">
          <cell r="A1061" t="str">
            <v>08.01.110</v>
          </cell>
          <cell r="B1061" t="str">
            <v>FORNECIMENTO E COLOCAÇÃO DE LINHA 3"x10",EM MADEIRA DE LEI, PARA ESTRUTURA DE  COBERTA EM TELHA CERÂMICA, CONSIDERANDO ABERTURA DE ENCAIXES E FIXAÇÃO DA MESMA NA ESTRUTURA EXISTENTE. (OBS DA SECRETARIA:  CONFORME ITENS SE 0104, SE 0403 EO01.03 DAS ESPECIF</v>
          </cell>
          <cell r="C1061" t="str">
            <v>m</v>
          </cell>
          <cell r="D1061">
            <v>60.475000000000001</v>
          </cell>
          <cell r="E1061">
            <v>48.38</v>
          </cell>
          <cell r="F1061" t="str">
            <v>SEDUC</v>
          </cell>
        </row>
        <row r="1062">
          <cell r="A1062" t="str">
            <v/>
          </cell>
          <cell r="D1062">
            <v>0</v>
          </cell>
        </row>
        <row r="1063">
          <cell r="A1063" t="str">
            <v>08.01.114</v>
          </cell>
          <cell r="B1063" t="str">
            <v>EXECUÇÃO DE ESTRUTURA DE MADEIRA PARA COBERTA COM TELHAS CERÂMICAS, VÃOS DE 7,00 A 10,00M, COM REAPROVEITAMENTO DA MADEIRA.</v>
          </cell>
          <cell r="C1063" t="str">
            <v>m2</v>
          </cell>
          <cell r="D1063">
            <v>22.887499999999999</v>
          </cell>
          <cell r="E1063">
            <v>18.309999999999999</v>
          </cell>
          <cell r="F1063" t="str">
            <v>SEDUC</v>
          </cell>
        </row>
        <row r="1064">
          <cell r="A1064" t="str">
            <v/>
          </cell>
          <cell r="D1064">
            <v>0</v>
          </cell>
        </row>
        <row r="1065">
          <cell r="A1065" t="str">
            <v>08.01.115</v>
          </cell>
          <cell r="B1065" t="str">
            <v>ESTRUTURA DE COBERTA EM MADEIRA MISTA PARA TELHAS CERÂMICAS - VÃO DE 4 A 7M.</v>
          </cell>
          <cell r="C1065" t="str">
            <v>m2</v>
          </cell>
          <cell r="D1065">
            <v>68.287500000000009</v>
          </cell>
          <cell r="E1065">
            <v>54.63</v>
          </cell>
          <cell r="F1065" t="str">
            <v>SEDUC</v>
          </cell>
        </row>
        <row r="1066">
          <cell r="A1066" t="str">
            <v/>
          </cell>
          <cell r="D1066">
            <v>0</v>
          </cell>
        </row>
        <row r="1067">
          <cell r="A1067" t="str">
            <v>08.01.116</v>
          </cell>
          <cell r="B1067" t="str">
            <v>FORNECIMENTO E COLOCAÇÃO DE LINHA DE MADEIRA DE LEI 3"X4"PARA ESTRUTURA DE COBERTA EM TELHA CERÂMICA, CONSIDERANDO ABERTURA DE ENCAIXES E FIXAÇÃO DA MESMA NA ESTRUTURA EXISTENTE. (OBS DA SECRETARIA:  CONFORME ITENS SE 0104, SE 0403 EO01.03 DAS ESPECIFICAÇ</v>
          </cell>
          <cell r="C1067" t="str">
            <v>m</v>
          </cell>
          <cell r="D1067">
            <v>23.512499999999999</v>
          </cell>
          <cell r="E1067">
            <v>18.809999999999999</v>
          </cell>
          <cell r="F1067" t="str">
            <v>SEDUC</v>
          </cell>
        </row>
        <row r="1068">
          <cell r="A1068" t="str">
            <v/>
          </cell>
          <cell r="D1068">
            <v>0</v>
          </cell>
        </row>
        <row r="1069">
          <cell r="A1069" t="str">
            <v>08.01.117</v>
          </cell>
          <cell r="B1069" t="str">
            <v>FORNECIMENTO E COLOCAÇÃO DE LINHA EM MADEIRA DE LEI DE 2" X 3" PARA ESTRUTURA DE COBERTA EM TELHA CERÂMICA, COM ABERTURA DE ENCAIXES. (OBS DA SECRETARIA:  CONFORME ITENS SE 0104, SE 0403 EO01.03 DAS ESPECIFICAÇÕES GERAIS).</v>
          </cell>
          <cell r="C1069" t="str">
            <v>m</v>
          </cell>
          <cell r="D1069">
            <v>12.037500000000001</v>
          </cell>
          <cell r="E1069">
            <v>9.6300000000000008</v>
          </cell>
          <cell r="F1069" t="str">
            <v>SEDUC</v>
          </cell>
        </row>
        <row r="1070">
          <cell r="A1070" t="str">
            <v/>
          </cell>
          <cell r="D1070">
            <v>0</v>
          </cell>
        </row>
        <row r="1071">
          <cell r="A1071" t="str">
            <v>08.01.118</v>
          </cell>
          <cell r="B1071" t="str">
            <v>FORNECIMENTO E COLOCAÇÃO DE LINHA EM MADEIRA DE LEI DE 3" X 5" PARA ESTRUTURA DE COBERTA EM TELHA CERÂMICA, COM ABERTURA DE ENCAIXES. (OBS DA SECRETARIA:  CONFORME ITENS SE 0104, SE 0403 EO01.03 DAS ESPECIFICAÇÕES GERAIS).</v>
          </cell>
          <cell r="C1071" t="str">
            <v>m</v>
          </cell>
          <cell r="D1071">
            <v>32.037500000000001</v>
          </cell>
          <cell r="E1071">
            <v>25.63</v>
          </cell>
          <cell r="F1071" t="str">
            <v>SEDUC</v>
          </cell>
        </row>
        <row r="1072">
          <cell r="A1072" t="str">
            <v/>
          </cell>
          <cell r="D1072">
            <v>0</v>
          </cell>
        </row>
        <row r="1073">
          <cell r="A1073" t="str">
            <v>08.01.119</v>
          </cell>
          <cell r="B1073" t="str">
            <v>FORNECIMENTO E COLOCAÇÃO DE LINHA EM MADEIRA DE LEI DE 3" X 6" PARA ESTRUTURA DE COBERTA EM TELHA CERÂMICA, COM ABERTURA DE ENCAIXES. (OBS DA SECRETARIA:  CONFORME ITENS SE 0104, SE 0403 EO01.03 DAS ESPECIFICAÇÕES GERAIS).</v>
          </cell>
          <cell r="C1073" t="str">
            <v>m</v>
          </cell>
          <cell r="D1073">
            <v>35.262500000000003</v>
          </cell>
          <cell r="E1073">
            <v>28.21</v>
          </cell>
          <cell r="F1073" t="str">
            <v>SEDUC</v>
          </cell>
        </row>
        <row r="1074">
          <cell r="A1074" t="str">
            <v/>
          </cell>
          <cell r="D1074">
            <v>0</v>
          </cell>
        </row>
        <row r="1075">
          <cell r="A1075" t="str">
            <v>08.01.120</v>
          </cell>
          <cell r="B1075" t="str">
            <v>COLOCAÇÃO DE RIPA DE 5X1CM, COM REAPROVEITAMENTO DO MATERIAL.</v>
          </cell>
          <cell r="C1075" t="str">
            <v>m</v>
          </cell>
          <cell r="D1075">
            <v>0.6875</v>
          </cell>
          <cell r="E1075">
            <v>0.55000000000000004</v>
          </cell>
          <cell r="F1075" t="str">
            <v>SEDUC</v>
          </cell>
        </row>
        <row r="1076">
          <cell r="A1076" t="str">
            <v/>
          </cell>
          <cell r="D1076">
            <v>0</v>
          </cell>
        </row>
        <row r="1077">
          <cell r="A1077" t="str">
            <v>08.01.121</v>
          </cell>
          <cell r="B1077" t="str">
            <v>COLOCAÇÃO DE CAIBROS DE 1.1/2" X 2", COM REAPROVEITAMENTO DO MATERIAL.</v>
          </cell>
          <cell r="C1077" t="str">
            <v>m</v>
          </cell>
          <cell r="D1077">
            <v>2.5374999999999996</v>
          </cell>
          <cell r="E1077">
            <v>2.0299999999999998</v>
          </cell>
          <cell r="F1077" t="str">
            <v>SEDUC</v>
          </cell>
        </row>
        <row r="1078">
          <cell r="A1078" t="str">
            <v/>
          </cell>
          <cell r="D1078">
            <v>0</v>
          </cell>
        </row>
        <row r="1079">
          <cell r="A1079" t="str">
            <v>08.01.122</v>
          </cell>
          <cell r="B1079" t="str">
            <v>FORNECIMENTO E COLOCAÇÃO DE RIPA EM MADEIRA MISTA,  DE 5X1CM  PARA COBERTA EM TELHA CERÂMICA.</v>
          </cell>
          <cell r="C1079" t="str">
            <v>m</v>
          </cell>
          <cell r="D1079">
            <v>1.7249999999999999</v>
          </cell>
          <cell r="E1079">
            <v>1.38</v>
          </cell>
          <cell r="F1079" t="str">
            <v>SEDUC</v>
          </cell>
        </row>
        <row r="1080">
          <cell r="A1080" t="str">
            <v/>
          </cell>
          <cell r="D1080">
            <v>0</v>
          </cell>
        </row>
        <row r="1081">
          <cell r="A1081" t="str">
            <v>08.02.010</v>
          </cell>
          <cell r="B1081" t="str">
            <v>COBERTURA COM TELHAS DE CIMENTO AMIANTO DE 8 MM DE ESPESSURA TIPO KALHETAO OU CANALETE 90, SENDO A AREA MEDIDA NA PROJECAO HORIZONTAL.</v>
          </cell>
          <cell r="C1081" t="str">
            <v>m2</v>
          </cell>
          <cell r="D1081">
            <v>82.25</v>
          </cell>
          <cell r="E1081">
            <v>65.8</v>
          </cell>
          <cell r="F1081" t="str">
            <v>EMLURB</v>
          </cell>
        </row>
        <row r="1082">
          <cell r="A1082" t="str">
            <v/>
          </cell>
          <cell r="D1082">
            <v>0</v>
          </cell>
        </row>
        <row r="1083">
          <cell r="A1083" t="str">
            <v>08.02.020</v>
          </cell>
          <cell r="B1083" t="str">
            <v>COBERTURA COM TELHAS DE CIMENTO AMIANTO TIPO KALHETA OU CANALETA 49, SENDO A AREA MEDIDA NA PROJECAO HORIZONTAL.</v>
          </cell>
          <cell r="C1083" t="str">
            <v>m2</v>
          </cell>
          <cell r="D1083">
            <v>106.67500000000001</v>
          </cell>
          <cell r="E1083">
            <v>85.34</v>
          </cell>
          <cell r="F1083" t="str">
            <v>EMLURB</v>
          </cell>
        </row>
        <row r="1084">
          <cell r="A1084" t="str">
            <v/>
          </cell>
          <cell r="D1084">
            <v>0</v>
          </cell>
        </row>
        <row r="1085">
          <cell r="A1085" t="str">
            <v>08.02.030</v>
          </cell>
          <cell r="B1085" t="str">
            <v>COBERTURA COM TELHAS DE CIMENTO AMIANTO TIPO MAXIPLAC OU SIMILAR, SENDO A AREA MEDIDA NA PROJECAO HORIZONTAL.</v>
          </cell>
          <cell r="C1085" t="str">
            <v>m2</v>
          </cell>
          <cell r="D1085">
            <v>57.212500000000006</v>
          </cell>
          <cell r="E1085">
            <v>45.77</v>
          </cell>
          <cell r="F1085" t="str">
            <v>EMLURB</v>
          </cell>
        </row>
        <row r="1086">
          <cell r="A1086" t="str">
            <v/>
          </cell>
          <cell r="D1086">
            <v>0</v>
          </cell>
        </row>
        <row r="1087">
          <cell r="A1087" t="str">
            <v>08.02.040</v>
          </cell>
          <cell r="B1087" t="str">
            <v>COBERTURA COM TELHAS DE CIMENTO AMIANTO DE 6 MM DE ESPESSURA, SENDO A AREA MEDIDA NA PROJECAO HORIZONTAL.</v>
          </cell>
          <cell r="C1087" t="str">
            <v>m2</v>
          </cell>
          <cell r="D1087">
            <v>24.212500000000002</v>
          </cell>
          <cell r="E1087">
            <v>19.37</v>
          </cell>
          <cell r="F1087" t="str">
            <v>EMLURB</v>
          </cell>
        </row>
        <row r="1088">
          <cell r="A1088" t="str">
            <v/>
          </cell>
          <cell r="D1088">
            <v>0</v>
          </cell>
        </row>
        <row r="1089">
          <cell r="A1089" t="str">
            <v>08.02.041</v>
          </cell>
          <cell r="B1089" t="str">
            <v>COBERTURA COM TELHA ONDULADA DE FIBROCIMENTO SEM AMIANTO, ESPESSURA 6MM, FIXADAS COM PARAFUSO GALVANIZADO DE 8X110MM, ARRUELA GALVANIZADA DE 8MM, E ARRUELA ELÁSTICA DE VEDAÇÃO, INCLUSIVE MOVIMENTAÇÃO HORIZONTAL E VERTICAL DAS TELHAS</v>
          </cell>
          <cell r="C1089" t="str">
            <v>m2</v>
          </cell>
          <cell r="D1089">
            <v>28.362500000000001</v>
          </cell>
          <cell r="E1089">
            <v>22.69</v>
          </cell>
          <cell r="F1089" t="str">
            <v>SEDUC</v>
          </cell>
        </row>
        <row r="1090">
          <cell r="A1090" t="str">
            <v/>
          </cell>
          <cell r="D1090">
            <v>0</v>
          </cell>
        </row>
        <row r="1091">
          <cell r="A1091" t="str">
            <v>08.02.043</v>
          </cell>
          <cell r="B1091" t="str">
            <v>COLOCAÇÃO DE TELHA DE FIBROCIMENTO ONDULADA E=6MM COM APROVEITAMENTO DE 100% DAS TELHAS EXISTENTES, FIXADAS COM PARAFUSO GALVANIZADO DE 8X110MM, ARRUELA GALVANIZADA DE 8MM, E ARRUELA ELÁSTICA DE VEDAÇÃO. INCLUSIVE MOVIMENTAÇÃO HORIZONTAL E VERTICAL DAS TE</v>
          </cell>
          <cell r="C1091" t="str">
            <v>m2</v>
          </cell>
          <cell r="D1091">
            <v>4.6500000000000004</v>
          </cell>
          <cell r="E1091">
            <v>3.72</v>
          </cell>
          <cell r="F1091" t="str">
            <v>SEDUC</v>
          </cell>
        </row>
        <row r="1092">
          <cell r="A1092" t="str">
            <v/>
          </cell>
          <cell r="D1092">
            <v>0</v>
          </cell>
        </row>
        <row r="1093">
          <cell r="A1093" t="str">
            <v>08.02.045</v>
          </cell>
          <cell r="B1093" t="str">
            <v>COBERTURA COM TELHA DE FIBROCIMENTO ONDULADA E=4MM,UMA ÁGUA, PERFIL ONDULADO, E=4MM, ALTURA 24MM, LARG. ÚTIL 450MM, LARGURA NOMINAL 500MM, FIXADAS COM PREGOS GALVANIZADOS TIPO TELHEIRO 18X27 E ARRUELA ELÁSTICA DE VEDAÇÃO.</v>
          </cell>
          <cell r="C1093" t="str">
            <v>m2</v>
          </cell>
          <cell r="D1093">
            <v>17.0625</v>
          </cell>
          <cell r="E1093">
            <v>13.65</v>
          </cell>
          <cell r="F1093" t="str">
            <v>SEDUC</v>
          </cell>
        </row>
        <row r="1094">
          <cell r="A1094" t="str">
            <v/>
          </cell>
          <cell r="D1094">
            <v>0</v>
          </cell>
        </row>
        <row r="1095">
          <cell r="A1095" t="str">
            <v>08.02.048</v>
          </cell>
          <cell r="B1095" t="str">
            <v>COBERTURA COM TELHA DE FIBROCIMENTO ONDULADA E=8MM,UMA ÁGUA,   COMP.2,44M, LARG. 1,10M, P/ 03 APOIOS, FIXADAS COM PARAFUSOS COM ROSCA SOBERBA GALVANIZADO DIAM. 8MM E COMP. 110MM, INCLUSIVE CONJUNTO DE VEDAÇÃO.</v>
          </cell>
          <cell r="C1095" t="str">
            <v>m2</v>
          </cell>
          <cell r="D1095">
            <v>40.925000000000004</v>
          </cell>
          <cell r="E1095">
            <v>32.74</v>
          </cell>
          <cell r="F1095" t="str">
            <v>SEDUC</v>
          </cell>
        </row>
        <row r="1096">
          <cell r="A1096" t="str">
            <v/>
          </cell>
          <cell r="D1096">
            <v>0</v>
          </cell>
        </row>
        <row r="1097">
          <cell r="A1097" t="str">
            <v>08.02.049</v>
          </cell>
          <cell r="B1097" t="str">
            <v>FORNECIMENTO E COLOCAÇÃO DE CUMEEIRA NORMAL DE FIBROCIMENTO DE 1,10X0,60X0,006M, INCLUSIVE CONJUNTO DE FIXAÇÃO.</v>
          </cell>
          <cell r="C1097" t="str">
            <v>m</v>
          </cell>
          <cell r="D1097">
            <v>38.362500000000004</v>
          </cell>
          <cell r="E1097">
            <v>30.69</v>
          </cell>
          <cell r="F1097" t="str">
            <v>SEDUC</v>
          </cell>
        </row>
        <row r="1098">
          <cell r="A1098" t="str">
            <v/>
          </cell>
          <cell r="D1098">
            <v>0</v>
          </cell>
        </row>
        <row r="1099">
          <cell r="A1099" t="str">
            <v>08.02.050</v>
          </cell>
          <cell r="B1099" t="str">
            <v>COBERTURA COM TELHAS DE CHAPA ONDULADA DE ALUMINIO DE O,5 MM DE ESPESSURA.</v>
          </cell>
          <cell r="C1099" t="str">
            <v>m2</v>
          </cell>
          <cell r="D1099">
            <v>60.1875</v>
          </cell>
          <cell r="E1099">
            <v>48.15</v>
          </cell>
          <cell r="F1099" t="str">
            <v>EMLURB</v>
          </cell>
        </row>
        <row r="1100">
          <cell r="A1100" t="str">
            <v/>
          </cell>
          <cell r="D1100">
            <v>0</v>
          </cell>
        </row>
        <row r="1101">
          <cell r="A1101" t="str">
            <v>08.02.055</v>
          </cell>
          <cell r="B1101" t="str">
            <v>COBERTURA COM TELHA DE ALUMÍNIO ENVERNIZADA OU PINTADA, PERFIL TRAPEZOIDAL, COM REAPROVEITAMENTO DAS TELHAS. INCLUSO GANCHOS DE ALUMÍNIO (CONJUNTO) COM PORCA E ARRUELA COMPRIMENTO 300MM E DIÂMETRO DE 1/4".</v>
          </cell>
          <cell r="C1101" t="str">
            <v>m2</v>
          </cell>
          <cell r="D1101">
            <v>8.4125000000000014</v>
          </cell>
          <cell r="E1101">
            <v>6.73</v>
          </cell>
          <cell r="F1101" t="str">
            <v>SEDUC</v>
          </cell>
        </row>
        <row r="1102">
          <cell r="A1102" t="str">
            <v/>
          </cell>
          <cell r="D1102">
            <v>0</v>
          </cell>
        </row>
        <row r="1103">
          <cell r="A1103" t="str">
            <v>08.02.066</v>
          </cell>
          <cell r="B1103" t="str">
            <v>LAVAGEM DE TELHA CERÂMICA COM ESCOVA DE MADEIRA E SOLUÇÃO DE AGUA E CLORO PARA RETIRADA DO MOFO, INCLUINDO O TRANSPORTE HORIZONTAL A UMA DISTÂNCIA DE ATÉ 50M PARA ARMAZENAMENTO DA MESMA.</v>
          </cell>
          <cell r="C1103" t="str">
            <v>m2</v>
          </cell>
          <cell r="D1103">
            <v>5.7249999999999996</v>
          </cell>
          <cell r="E1103">
            <v>4.58</v>
          </cell>
          <cell r="F1103" t="str">
            <v>SEDUC</v>
          </cell>
        </row>
        <row r="1104">
          <cell r="A1104" t="str">
            <v/>
          </cell>
          <cell r="D1104">
            <v>0</v>
          </cell>
        </row>
        <row r="1105">
          <cell r="A1105" t="str">
            <v>08.02.067</v>
          </cell>
          <cell r="B1105" t="str">
            <v>LAVAGEM DE TELHAS DE FIBROCIMENTO, INCLUINDO CLORO E ESCOVA COM CERDAS DE NYLON PARA LIMPEZA DO MOFO E TRANSPORTE HORIZONTAL DE 50M DA MESMA.</v>
          </cell>
          <cell r="C1105" t="str">
            <v>m2</v>
          </cell>
          <cell r="D1105">
            <v>2.4375</v>
          </cell>
          <cell r="E1105">
            <v>1.95</v>
          </cell>
          <cell r="F1105" t="str">
            <v>SEDUC</v>
          </cell>
        </row>
        <row r="1106">
          <cell r="A1106" t="str">
            <v/>
          </cell>
          <cell r="D1106">
            <v>0</v>
          </cell>
        </row>
        <row r="1107">
          <cell r="A1107" t="str">
            <v>08.02.068</v>
          </cell>
          <cell r="B1107" t="str">
            <v>EMBOÇAMENTO DA ÚLTIMA FIADA DE TELHA CERÂMICA COM ARGAMASSA DE CIMENTO,CAL HIDRATADA E AREIA SEM PENEIRAR, NO TRAÇO 1:2:9 - BEIRA E BICA</v>
          </cell>
          <cell r="C1107" t="str">
            <v>m</v>
          </cell>
          <cell r="D1107">
            <v>4.875</v>
          </cell>
          <cell r="E1107">
            <v>3.9</v>
          </cell>
          <cell r="F1107" t="str">
            <v>SEDUC</v>
          </cell>
        </row>
        <row r="1108">
          <cell r="A1108" t="str">
            <v/>
          </cell>
          <cell r="D1108">
            <v>0</v>
          </cell>
        </row>
        <row r="1109">
          <cell r="A1109" t="str">
            <v>08.02.069</v>
          </cell>
          <cell r="B1109" t="str">
            <v>COLOCAÇÃO DE TELHAS CERÂMICAS FRANCESA COM APROVEITAMENTO DAS TELHAS EXISTENTES, INCLUSIVE TRANSPORTE VERTICAL.</v>
          </cell>
          <cell r="C1109" t="str">
            <v>m2</v>
          </cell>
          <cell r="D1109">
            <v>10.199999999999999</v>
          </cell>
          <cell r="E1109">
            <v>8.16</v>
          </cell>
          <cell r="F1109" t="str">
            <v>SEDUC</v>
          </cell>
        </row>
        <row r="1110">
          <cell r="A1110" t="str">
            <v/>
          </cell>
          <cell r="D1110">
            <v>0</v>
          </cell>
        </row>
        <row r="1111">
          <cell r="A1111" t="str">
            <v>08.02.072</v>
          </cell>
          <cell r="B1111" t="str">
            <v>COLOCAÇÃO DE TELHAS CERÂMICAS COLONIAIS COM APROVEITAMENTO DE 100% DAS TELHAS EXISTENTES, INCLUSIVE TRANSPORTE VERTICAL SEM EMBOÇAMENTO.</v>
          </cell>
          <cell r="C1111" t="str">
            <v>m2</v>
          </cell>
          <cell r="D1111">
            <v>10.199999999999999</v>
          </cell>
          <cell r="E1111">
            <v>8.16</v>
          </cell>
          <cell r="F1111" t="str">
            <v>SEDUC</v>
          </cell>
        </row>
        <row r="1112">
          <cell r="A1112" t="str">
            <v/>
          </cell>
          <cell r="D1112">
            <v>0</v>
          </cell>
        </row>
        <row r="1113">
          <cell r="A1113" t="str">
            <v>08.02.080</v>
          </cell>
          <cell r="B1113" t="str">
            <v>EXECUÇÃO DE ALGEROZ EM CONCRETO ARMADO DE 0,30X 0,05 M, INCLUINDO CONCRETO  FORMA  ARMAÇÃO E ESCORAMENTO.</v>
          </cell>
          <cell r="C1113" t="str">
            <v>m</v>
          </cell>
          <cell r="D1113">
            <v>29.075000000000003</v>
          </cell>
          <cell r="E1113">
            <v>23.26</v>
          </cell>
          <cell r="F1113" t="str">
            <v>SEDUC</v>
          </cell>
        </row>
        <row r="1114">
          <cell r="A1114" t="str">
            <v/>
          </cell>
          <cell r="D1114">
            <v>0</v>
          </cell>
        </row>
        <row r="1115">
          <cell r="A1115" t="str">
            <v>08.02.090</v>
          </cell>
          <cell r="B1115" t="str">
            <v>EXECUÇÃO DE CUMEEIRA COM TELHAS CERÂMICAS TIPO COLONIAL CANAL, INCL. EMBOÇAMENTO COM ARGAMASSA DE CIMENTO, CAL HIDRATADA E AREIA SEM PENEIRAR, NO TRAÇO 1:2:9, E TRANSPORTE.</v>
          </cell>
          <cell r="C1115" t="str">
            <v>m</v>
          </cell>
          <cell r="D1115">
            <v>11.825000000000001</v>
          </cell>
          <cell r="E1115">
            <v>9.4600000000000009</v>
          </cell>
          <cell r="F1115" t="str">
            <v>SEDUC</v>
          </cell>
        </row>
        <row r="1116">
          <cell r="A1116" t="str">
            <v/>
          </cell>
          <cell r="D1116">
            <v>0</v>
          </cell>
        </row>
        <row r="1117">
          <cell r="A1117" t="str">
            <v>08.02.091</v>
          </cell>
          <cell r="B1117" t="str">
            <v>CAPOTE/CUMEEIRA PARA COBERTA COM TELHAS CERÂMICAS TIPO FRANCESA, EMBOÇADAS COM ARGAMASSA DE CIMENTO, CAL HIDRATADA E AREIA SEM PENEIRAR, NO TRAÇO 1:2:9, INCLUSIVE TRANSPORTE VERTICAL.</v>
          </cell>
          <cell r="C1117" t="str">
            <v>m</v>
          </cell>
          <cell r="D1117">
            <v>24.6</v>
          </cell>
          <cell r="E1117">
            <v>19.68</v>
          </cell>
          <cell r="F1117" t="str">
            <v>SEDUC</v>
          </cell>
        </row>
        <row r="1118">
          <cell r="A1118" t="str">
            <v/>
          </cell>
          <cell r="D1118">
            <v>0</v>
          </cell>
        </row>
        <row r="1119">
          <cell r="A1119" t="str">
            <v>08.02.092</v>
          </cell>
          <cell r="B1119" t="str">
            <v>CUMEEIRA/CAPOTE PARA COBERTA COM TELHAS CERÂMICAS TIPO KITAMBAR.</v>
          </cell>
          <cell r="C1119" t="str">
            <v>m</v>
          </cell>
          <cell r="D1119">
            <v>20.85</v>
          </cell>
          <cell r="E1119">
            <v>16.68</v>
          </cell>
          <cell r="F1119" t="str">
            <v>SEDUC</v>
          </cell>
        </row>
        <row r="1120">
          <cell r="A1120" t="str">
            <v/>
          </cell>
          <cell r="D1120">
            <v>0</v>
          </cell>
        </row>
        <row r="1121">
          <cell r="A1121" t="str">
            <v>08.02.093</v>
          </cell>
          <cell r="B1121" t="str">
            <v>ÚLTIMA FIADA  NA LATERAL (VIRADA) DE TELHA CERÂMICA TIPO CANAL E EMBOÇAMENTO COM ARGAMASSA DE CIMENTO, CAL HIDRATADA E AREIA SEM PENEIRAR, NO TRAÇO 1:2:9.</v>
          </cell>
          <cell r="C1121" t="str">
            <v>m</v>
          </cell>
          <cell r="D1121">
            <v>8.8875000000000011</v>
          </cell>
          <cell r="E1121">
            <v>7.11</v>
          </cell>
          <cell r="F1121" t="str">
            <v>SEDUC</v>
          </cell>
        </row>
        <row r="1122">
          <cell r="A1122" t="str">
            <v/>
          </cell>
          <cell r="D1122">
            <v>0</v>
          </cell>
        </row>
        <row r="1123">
          <cell r="A1123" t="str">
            <v>08.02.095</v>
          </cell>
          <cell r="B1123" t="str">
            <v>FORNECIMENTO E COLOCAÇÃO DE TELHAS CERÂMICAS COLONIAL - CANAL DE 1ª QUALIDADE, INCLUSIVE TRANSPORTE VERTICAL, SEM EMBOÇAMENTO.</v>
          </cell>
          <cell r="C1123" t="str">
            <v>m2</v>
          </cell>
          <cell r="D1123">
            <v>22.987500000000001</v>
          </cell>
          <cell r="E1123">
            <v>18.39</v>
          </cell>
          <cell r="F1123" t="str">
            <v>SEDUC</v>
          </cell>
        </row>
        <row r="1124">
          <cell r="A1124" t="str">
            <v/>
          </cell>
          <cell r="D1124">
            <v>0</v>
          </cell>
        </row>
        <row r="1125">
          <cell r="A1125" t="str">
            <v>08.02.096</v>
          </cell>
          <cell r="B1125" t="str">
            <v>FIXAÇÃO DE TELHAS CERÂMICAS TIPO CANAL COM A UTILIZAÇÃO DE GANCHOS CONFECCIONADOS DE ARAME 14 GALVANIZADO, A SER UTILIZADO NA ESCOLA ROTARY ALTO DO PASCOAL.</v>
          </cell>
          <cell r="C1125" t="str">
            <v>m2</v>
          </cell>
          <cell r="D1125">
            <v>8.2625000000000011</v>
          </cell>
          <cell r="E1125">
            <v>6.61</v>
          </cell>
          <cell r="F1125" t="str">
            <v>SEDUC</v>
          </cell>
        </row>
        <row r="1126">
          <cell r="A1126" t="str">
            <v/>
          </cell>
          <cell r="D1126">
            <v>0</v>
          </cell>
        </row>
        <row r="1127">
          <cell r="A1127" t="str">
            <v>08.02.097</v>
          </cell>
          <cell r="B1127" t="str">
            <v>COBERTURA COM TELHA METÁLICA TIPO SANDUICHE ENVERNIZADA OU PINTADA.</v>
          </cell>
          <cell r="C1127" t="str">
            <v>m2</v>
          </cell>
          <cell r="D1127">
            <v>125.36250000000001</v>
          </cell>
          <cell r="E1127">
            <v>100.29</v>
          </cell>
          <cell r="F1127" t="str">
            <v>SEDUC</v>
          </cell>
        </row>
        <row r="1128">
          <cell r="A1128" t="str">
            <v/>
          </cell>
          <cell r="D1128">
            <v>0</v>
          </cell>
        </row>
        <row r="1129">
          <cell r="A1129" t="str">
            <v>08.02.098</v>
          </cell>
          <cell r="B1129" t="str">
            <v>FORNECIMENTO E COLOCAÇÃO DETELHA CERÂMICA COLONIAL - CINCERA OU SIMILAR, INCLINAÇÃO MÍNIMA DE 30%, INCLUSIVE TRANSPORTE VERTICAL SEM EMBOÇAMENTO</v>
          </cell>
          <cell r="C1129" t="str">
            <v>m2</v>
          </cell>
          <cell r="D1129">
            <v>30.35</v>
          </cell>
          <cell r="E1129">
            <v>24.28</v>
          </cell>
          <cell r="F1129" t="str">
            <v>SEDUC</v>
          </cell>
        </row>
        <row r="1130">
          <cell r="A1130" t="str">
            <v/>
          </cell>
          <cell r="D1130">
            <v>0</v>
          </cell>
        </row>
        <row r="1131">
          <cell r="A1131" t="str">
            <v>08.02.099</v>
          </cell>
          <cell r="B1131" t="str">
            <v>FORNECIMENTO E COLOCAÇÃO DE CUMEEIRA EM CHAPA GALVALUME PINTADA NA FACE SUPERIOR.</v>
          </cell>
          <cell r="C1131" t="str">
            <v>m</v>
          </cell>
          <cell r="D1131">
            <v>42.85</v>
          </cell>
          <cell r="E1131">
            <v>34.28</v>
          </cell>
          <cell r="F1131" t="str">
            <v>SEDUC</v>
          </cell>
        </row>
        <row r="1132">
          <cell r="A1132" t="str">
            <v/>
          </cell>
          <cell r="D1132">
            <v>0</v>
          </cell>
        </row>
        <row r="1133">
          <cell r="A1133" t="str">
            <v>08.03.010</v>
          </cell>
          <cell r="B1133" t="str">
            <v>CALHA DE CHAPA GALVANIZADA N. 26.</v>
          </cell>
          <cell r="C1133" t="str">
            <v>m</v>
          </cell>
          <cell r="D1133">
            <v>25.837500000000002</v>
          </cell>
          <cell r="E1133">
            <v>20.67</v>
          </cell>
          <cell r="F1133" t="str">
            <v>EMLURB</v>
          </cell>
        </row>
        <row r="1134">
          <cell r="A1134" t="str">
            <v/>
          </cell>
          <cell r="D1134">
            <v>0</v>
          </cell>
        </row>
        <row r="1135">
          <cell r="A1135" t="str">
            <v>08.03.011</v>
          </cell>
          <cell r="B1135" t="str">
            <v>FORNECIMENTO E EXECUÇÃO DE CALHA TIPO "MEIA CANA" EM CHAPA GALVANIZADA Nº 26, ESPESSURA DE 0,50MM, COM 20CM DE DIÂMETRO, INCLUSIVE SUPORTES PARA SUSTENTAÇÃO A CADA METRO.</v>
          </cell>
          <cell r="C1135" t="str">
            <v>m</v>
          </cell>
          <cell r="D1135">
            <v>64.349999999999994</v>
          </cell>
          <cell r="E1135">
            <v>51.48</v>
          </cell>
          <cell r="F1135" t="str">
            <v>SEDUC</v>
          </cell>
        </row>
        <row r="1136">
          <cell r="A1136" t="str">
            <v/>
          </cell>
          <cell r="D1136">
            <v>0</v>
          </cell>
        </row>
        <row r="1137">
          <cell r="A1137" t="str">
            <v>08.03.020</v>
          </cell>
          <cell r="B1137" t="str">
            <v>FORNECIMENTO E EXECUÇÃO DE CALHA DE ALUMÍNIO ESP. 0,5MM, COM LARGURA DE 0,80M E ALTURA DE 0,20M.</v>
          </cell>
          <cell r="C1137" t="str">
            <v>m</v>
          </cell>
          <cell r="D1137">
            <v>102.85</v>
          </cell>
          <cell r="E1137">
            <v>82.28</v>
          </cell>
          <cell r="F1137" t="str">
            <v>SEDUC</v>
          </cell>
        </row>
        <row r="1138">
          <cell r="A1138" t="str">
            <v/>
          </cell>
          <cell r="D1138">
            <v>0</v>
          </cell>
        </row>
        <row r="1139">
          <cell r="A1139" t="str">
            <v>08.03.021</v>
          </cell>
          <cell r="B1139" t="str">
            <v>FORNECIMENTO E INSTALAÇÃO DE COMPLEMENTO DE CALHA EM ALUMÍNIO COM 0,5MM DE ESPESSURA E COM 1,00M DE LARGURA.</v>
          </cell>
          <cell r="C1139" t="str">
            <v>Un</v>
          </cell>
          <cell r="D1139">
            <v>58.737500000000004</v>
          </cell>
          <cell r="E1139">
            <v>46.99</v>
          </cell>
          <cell r="F1139" t="str">
            <v>SEE</v>
          </cell>
        </row>
        <row r="1140">
          <cell r="A1140" t="str">
            <v/>
          </cell>
          <cell r="D1140">
            <v>0</v>
          </cell>
        </row>
        <row r="1141">
          <cell r="A1141" t="str">
            <v>08.03.022</v>
          </cell>
          <cell r="B1141" t="str">
            <v>FORNECIMENTO E INSTALAÇÃO DE CALHA DE ALUMÍNIO ESP. 0,8MM, COM LARGURA DE 0,30M E ALTURA DE 0,15M, FIXADA EM ESTRUTURA METÁLICA ATRAVÉS DE SUPORTE DE FERRO EM BARRA CHATA DE 3/4"X1/4" COM 1,40M DE COMPRIMENTO A CADA 1,00M.</v>
          </cell>
          <cell r="C1141" t="str">
            <v>m</v>
          </cell>
          <cell r="D1141">
            <v>90.625</v>
          </cell>
          <cell r="E1141">
            <v>72.5</v>
          </cell>
          <cell r="F1141" t="str">
            <v>SEDUC</v>
          </cell>
        </row>
        <row r="1142">
          <cell r="A1142" t="str">
            <v/>
          </cell>
          <cell r="D1142">
            <v>0</v>
          </cell>
        </row>
        <row r="1143">
          <cell r="A1143" t="str">
            <v>08.03.030</v>
          </cell>
          <cell r="B1143" t="str">
            <v>FORNECIMENTO E INSTALAÇÃO DE CALHA DE PVC  PARA ESCOAMENTO DE ÁGUAS PLUVIAIS DN 125 AQUAPLUV TIGRE OU SIMILAR. INCLUSIVE SUPORTES DE APOIO ZINCADO A CADA 1,00M, BOCAL DE SAÍDA, CABECEIRAS, EMENDAS, GRELHA FLEXÍVEL E VEDAÇÕES.</v>
          </cell>
          <cell r="C1143" t="str">
            <v>m</v>
          </cell>
          <cell r="D1143">
            <v>87.137499999999989</v>
          </cell>
          <cell r="E1143">
            <v>69.709999999999994</v>
          </cell>
          <cell r="F1143" t="str">
            <v>SEDUC</v>
          </cell>
        </row>
        <row r="1144">
          <cell r="A1144" t="str">
            <v/>
          </cell>
          <cell r="D1144">
            <v>0</v>
          </cell>
        </row>
        <row r="1145">
          <cell r="A1145" t="str">
            <v>08.03.031</v>
          </cell>
          <cell r="B1145" t="str">
            <v>FORNECIMENTO E INSTALAÇÃO DE CONDUTOR PARA ENCAIXE EM CALHA  DE PVC PARA ESCOAMENTO DE ÁGUAS PLUVIAIS DN 88 AQUAPLUV TIGRE OU SIMILAR. INCLUSIVE ABRAÇADEIRAS E ACOPLAMENTO A CADA 3M.</v>
          </cell>
          <cell r="C1145" t="str">
            <v>m</v>
          </cell>
          <cell r="D1145">
            <v>62.875</v>
          </cell>
          <cell r="E1145">
            <v>50.3</v>
          </cell>
          <cell r="F1145" t="str">
            <v>SEDUC</v>
          </cell>
        </row>
        <row r="1146">
          <cell r="A1146" t="str">
            <v/>
          </cell>
          <cell r="D1146">
            <v>0</v>
          </cell>
        </row>
        <row r="1147">
          <cell r="A1147" t="str">
            <v>08.03.050</v>
          </cell>
          <cell r="B1147" t="str">
            <v>FORNECIMENTO E COLOCAÇÃO DE TELHA DE FIBRA VEGETAL COM BETUME, ONDULINE ECOLÓGICA, 2,00X0,95X0,028M, NA COR AZUL/VERDE, INCLUSIVE CONJUNTO DE FIXAÇÃO.</v>
          </cell>
          <cell r="C1147" t="str">
            <v>m2</v>
          </cell>
          <cell r="D1147">
            <v>36.800000000000004</v>
          </cell>
          <cell r="E1147">
            <v>29.44</v>
          </cell>
          <cell r="F1147" t="str">
            <v>SEDUC</v>
          </cell>
        </row>
        <row r="1148">
          <cell r="A1148" t="str">
            <v/>
          </cell>
          <cell r="D1148">
            <v>0</v>
          </cell>
        </row>
        <row r="1149">
          <cell r="A1149" t="str">
            <v>08.03.051</v>
          </cell>
          <cell r="B1149" t="str">
            <v>FORNECIMENTO E COLOCAÇÃO DE TELHA DE FIBRA VEGETAL COM BETUME, ONDULINE ECOLÓGICA, 2,00X0,95X0,028M, NA COR VERMELHA, INCLUSIVE CONJUNTO DE FIXAÇÃO.</v>
          </cell>
          <cell r="C1149" t="str">
            <v>m2</v>
          </cell>
          <cell r="D1149">
            <v>35.3125</v>
          </cell>
          <cell r="E1149">
            <v>28.25</v>
          </cell>
          <cell r="F1149" t="str">
            <v>SEDUC</v>
          </cell>
        </row>
        <row r="1150">
          <cell r="A1150" t="str">
            <v/>
          </cell>
          <cell r="D1150">
            <v>0</v>
          </cell>
        </row>
        <row r="1151">
          <cell r="A1151" t="str">
            <v>08.03.055</v>
          </cell>
          <cell r="B1151" t="str">
            <v>FORNECIMENTO E COLOCAÇÃO DE CUMEEIRA PARA TELHA DE FIBRA VEGETAL COM BETUME, ONDULINE ECOLÓGICA, 2,00X0,50M, NA COR VERMELHA, INCLUSIVE CONJUNTO DE FIXAÇÃO.</v>
          </cell>
          <cell r="C1151" t="str">
            <v>m</v>
          </cell>
          <cell r="D1151">
            <v>60.412499999999994</v>
          </cell>
          <cell r="E1151">
            <v>48.33</v>
          </cell>
          <cell r="F1151" t="str">
            <v>SEDUC</v>
          </cell>
        </row>
        <row r="1152">
          <cell r="A1152" t="str">
            <v/>
          </cell>
          <cell r="D1152">
            <v>0</v>
          </cell>
        </row>
        <row r="1153">
          <cell r="A1153" t="str">
            <v>08.03.060</v>
          </cell>
          <cell r="B1153" t="str">
            <v xml:space="preserve">FORNECIMENTO E INSTALAÇÃO DE TELHA TRANSLÚCIDA DE FIBRA DE VIDRO, UMA ÁGUA, PERFIL ONDULADO, ESP.=0.08MM - 2,13X1,10M, PARA FIXAÇÃO COM PARAFUSO GALVANIZADO COM ARRUELA DE PLÁSTICO OU BORRACHA.INCLINAÇÃO 27%.   </v>
          </cell>
          <cell r="C1153" t="str">
            <v>m2</v>
          </cell>
          <cell r="D1153">
            <v>56.024999999999999</v>
          </cell>
          <cell r="E1153">
            <v>44.82</v>
          </cell>
          <cell r="F1153" t="str">
            <v>SEDUC</v>
          </cell>
        </row>
        <row r="1154">
          <cell r="A1154" t="str">
            <v/>
          </cell>
          <cell r="D1154">
            <v>0</v>
          </cell>
        </row>
        <row r="1155">
          <cell r="A1155" t="str">
            <v>08.03.070</v>
          </cell>
          <cell r="B1155" t="str">
            <v>COBERTURA COM CHAPA DE POLICARBONATO.</v>
          </cell>
          <cell r="C1155" t="str">
            <v>m2</v>
          </cell>
          <cell r="D1155">
            <v>53.287500000000001</v>
          </cell>
          <cell r="E1155">
            <v>42.63</v>
          </cell>
          <cell r="F1155" t="str">
            <v>SEDUC</v>
          </cell>
        </row>
        <row r="1156">
          <cell r="A1156" t="str">
            <v/>
          </cell>
          <cell r="D1156">
            <v>0</v>
          </cell>
        </row>
        <row r="1157">
          <cell r="A1157" t="str">
            <v>08.04.010</v>
          </cell>
          <cell r="B1157" t="str">
            <v>IMPERMEABILIZACAO,EMPREGANDO ARGAMASSA DE CIMENTO E AREIA GROSSA NO TRACO 1:3 COM SIKA 1 -ESPESSURA DE 3 CM.</v>
          </cell>
          <cell r="C1157" t="str">
            <v>m2</v>
          </cell>
          <cell r="D1157">
            <v>26.262500000000003</v>
          </cell>
          <cell r="E1157">
            <v>21.01</v>
          </cell>
          <cell r="F1157" t="str">
            <v>EMLURB</v>
          </cell>
        </row>
        <row r="1158">
          <cell r="A1158" t="str">
            <v/>
          </cell>
          <cell r="D1158">
            <v>0</v>
          </cell>
        </row>
        <row r="1159">
          <cell r="A1159" t="str">
            <v>08.04.020</v>
          </cell>
          <cell r="B1159" t="str">
            <v>IMPERMEABILIZACAO COM HIDROASFALTO REFORCADO COM VEU DE POLIESTER, PARA LAJES E CALHAS DE CONCRETO ARMADO.</v>
          </cell>
          <cell r="C1159" t="str">
            <v>m2</v>
          </cell>
          <cell r="D1159">
            <v>20.8</v>
          </cell>
          <cell r="E1159">
            <v>16.64</v>
          </cell>
          <cell r="F1159" t="str">
            <v>EMLURB</v>
          </cell>
        </row>
        <row r="1160">
          <cell r="A1160" t="str">
            <v/>
          </cell>
          <cell r="D1160">
            <v>0</v>
          </cell>
        </row>
        <row r="1161">
          <cell r="A1161" t="str">
            <v>08.04.030</v>
          </cell>
          <cell r="B1161" t="str">
            <v>IMPERMEABILIZACAO A BASE DE MANTAS CONTINUAS DE ELASTOMEROS SINTETICOS, CALANDRADOS E PRE- VULCANIZADOS,APLICADOS SOBRE BERCO AMORTECEDOR, PARA LAJES, CALHAS, JARDINEIRAS E ABOBADAS DE CONCRETO ARMADO OU PRE-MOLDADO.</v>
          </cell>
          <cell r="C1161" t="str">
            <v>m2</v>
          </cell>
          <cell r="D1161">
            <v>57.325000000000003</v>
          </cell>
          <cell r="E1161">
            <v>45.86</v>
          </cell>
          <cell r="F1161" t="str">
            <v>EMLURB</v>
          </cell>
        </row>
        <row r="1162">
          <cell r="A1162" t="str">
            <v/>
          </cell>
          <cell r="D1162">
            <v>0</v>
          </cell>
        </row>
        <row r="1163">
          <cell r="A1163" t="str">
            <v>08.04.040</v>
          </cell>
          <cell r="B1163" t="str">
            <v>IMPERMEABILIZACAO EM LENCOL DE PVC E ASFALTO OXIDADO, PARA LAJES, CALHAS, JARDINEIRAS E ABOBADAS DE CONCRETO ARMADO OU PRE-MOLDADO.</v>
          </cell>
          <cell r="C1163" t="str">
            <v>m2</v>
          </cell>
          <cell r="D1163">
            <v>47.637500000000003</v>
          </cell>
          <cell r="E1163">
            <v>38.11</v>
          </cell>
          <cell r="F1163" t="str">
            <v>EMLURB</v>
          </cell>
        </row>
        <row r="1164">
          <cell r="A1164" t="str">
            <v/>
          </cell>
          <cell r="D1164">
            <v>0</v>
          </cell>
        </row>
        <row r="1165">
          <cell r="A1165" t="str">
            <v>08.04.050</v>
          </cell>
          <cell r="B1165" t="str">
            <v>IMPERMEABILIZACAO COM APLICACAO DIRETAMENTE NA ESTRUTURA DE CONCRETO,DE QUATRO DEMAOS DE CIMENTO ESPECIAL IMPERMEABILIZANTE,PREPARADO COM EMULSAO ADESIVA ADEQUADA,PARA RESERVATORIOS E SUPERFICIES ENTERRADAS NAO SUJEITAS A INFILTRACOES NO MOMENTO DA APLICA</v>
          </cell>
          <cell r="C1165" t="str">
            <v>m2</v>
          </cell>
          <cell r="D1165">
            <v>29.075000000000003</v>
          </cell>
          <cell r="E1165">
            <v>23.26</v>
          </cell>
          <cell r="F1165" t="str">
            <v>EMLURB</v>
          </cell>
        </row>
        <row r="1166">
          <cell r="A1166" t="str">
            <v/>
          </cell>
          <cell r="D1166">
            <v>0</v>
          </cell>
        </row>
        <row r="1167">
          <cell r="A1167" t="str">
            <v>08.04.060</v>
          </cell>
          <cell r="B1167" t="str">
            <v>IMPERMEABILIZACAO COM APLICACAO DIRETAMENTE NA ESTRUTURA DE UM COMPOSTO DE CIMENTOS IMPERMEABILIZANTES E SELADOR ESPECIAIS, P/ SUB- SOLOS, POCOS DE ELEVADORES, RESERVATORIOS PARA AGUA, ETC..., SUJEITOS A INFILTRACOES NO MOMENTO DA APLICACAO.</v>
          </cell>
          <cell r="C1167" t="str">
            <v>m2</v>
          </cell>
          <cell r="D1167">
            <v>47</v>
          </cell>
          <cell r="E1167">
            <v>37.6</v>
          </cell>
          <cell r="F1167" t="str">
            <v>EMLURB</v>
          </cell>
        </row>
        <row r="1168">
          <cell r="A1168" t="str">
            <v/>
          </cell>
          <cell r="D1168">
            <v>0</v>
          </cell>
        </row>
        <row r="1169">
          <cell r="A1169" t="str">
            <v>08.04.070</v>
          </cell>
          <cell r="B1169" t="str">
            <v>PROTEÇÃO MECÂNICA DE IMPERMEABILIZAÇÃO COM ARGAMASSA DE CIMENTO E AREIA TRAÇO 1:3, ESPESSURA DE 3 CM E ACABAMENTO ÁSPERO, INCLUINDO JUNTA DE RETRAÇÃO.</v>
          </cell>
          <cell r="C1169" t="str">
            <v>m2</v>
          </cell>
          <cell r="D1169">
            <v>20.924999999999997</v>
          </cell>
          <cell r="E1169">
            <v>16.739999999999998</v>
          </cell>
          <cell r="F1169" t="str">
            <v>SEDUC</v>
          </cell>
        </row>
        <row r="1170">
          <cell r="A1170" t="str">
            <v/>
          </cell>
          <cell r="D1170">
            <v>0</v>
          </cell>
        </row>
        <row r="1171">
          <cell r="A1171" t="str">
            <v>08.04.090</v>
          </cell>
          <cell r="B1171" t="str">
            <v>IMPERMEABILIZAÇÃO DE COBERTURA PLANA,UTILIZANDO MANTA ASFÁLTICA POLIMÉRICA DE ALUMÍNIO COM 3MM DE ESPESSURA SOBRE PRIMER DE TINTA BETUMINOSA E TINTA BETUMINOSA COM ALUMÍNIO PARA ACABAMENTO NO TRANSPASSE DA MANTA.</v>
          </cell>
          <cell r="C1171" t="str">
            <v>m2</v>
          </cell>
          <cell r="D1171">
            <v>29.3</v>
          </cell>
          <cell r="E1171">
            <v>23.44</v>
          </cell>
          <cell r="F1171" t="str">
            <v>SEDUC</v>
          </cell>
        </row>
        <row r="1172">
          <cell r="A1172" t="str">
            <v/>
          </cell>
          <cell r="D1172">
            <v>0</v>
          </cell>
        </row>
        <row r="1173">
          <cell r="A1173" t="str">
            <v>08.04.091</v>
          </cell>
          <cell r="B1173" t="str">
            <v>IMPERMEABILIZAÇÃO DE COBERTURA PLANA, UTILIZANDO MANTA ASFÁLTICA ESTRUTURADA COM NÃO TECIDO DE POLIÉSTER, COM 3MM DE ESPESSURA SOBRE PRIMER DE TINTA BETUMINOSA.</v>
          </cell>
          <cell r="C1173" t="str">
            <v>m2</v>
          </cell>
          <cell r="D1173">
            <v>26.587499999999999</v>
          </cell>
          <cell r="E1173">
            <v>21.27</v>
          </cell>
          <cell r="F1173" t="str">
            <v>SEDUC</v>
          </cell>
        </row>
        <row r="1174">
          <cell r="A1174" t="str">
            <v/>
          </cell>
          <cell r="D1174">
            <v>0</v>
          </cell>
        </row>
        <row r="1175">
          <cell r="A1175" t="str">
            <v>08.04.092</v>
          </cell>
          <cell r="B1175" t="str">
            <v>IMPERMEABILIZAÇÃO DE JARDINEIRAS, UTILIZANDO MANTA ASFÁLTICA POLIMÉRICA ANTI-RAIZ, ESTRUTURADA COM NÃO TECIDO DE POLIÉSTER AGULHADO COM 3MM DE ESPESSURA SOBRE PRIMER DE TINTA BETUMINOSA.</v>
          </cell>
          <cell r="C1175" t="str">
            <v>m2</v>
          </cell>
          <cell r="D1175">
            <v>28.15</v>
          </cell>
          <cell r="E1175">
            <v>22.52</v>
          </cell>
          <cell r="F1175" t="str">
            <v>SEDUC</v>
          </cell>
        </row>
        <row r="1176">
          <cell r="A1176" t="str">
            <v/>
          </cell>
          <cell r="D1176">
            <v>0</v>
          </cell>
        </row>
        <row r="1177">
          <cell r="A1177" t="str">
            <v>08.04.100</v>
          </cell>
          <cell r="B1177" t="str">
            <v>IMPERMEABILIZAÇÃO COM 6 DEMÃOS DE EMULSÃO ACRÍLICA VEDAPREN BRANCO OU SIMILAR, SEM REGULARIZAÇÃO DA SUPERFÍCIE E SEM PROTEÇÃO MECÂNICA</v>
          </cell>
          <cell r="C1177" t="str">
            <v>m2</v>
          </cell>
          <cell r="D1177">
            <v>42.274999999999999</v>
          </cell>
          <cell r="E1177">
            <v>33.82</v>
          </cell>
          <cell r="F1177" t="str">
            <v>SEDUC</v>
          </cell>
        </row>
        <row r="1178">
          <cell r="A1178" t="str">
            <v/>
          </cell>
          <cell r="D1178">
            <v>0</v>
          </cell>
        </row>
        <row r="1179">
          <cell r="A1179" t="str">
            <v>08.04.101</v>
          </cell>
          <cell r="B1179" t="str">
            <v xml:space="preserve">IMPERMEABILIZAÇÃO COM 6 DEMÃOS DE EMULSÃO ASFÁLTICA VEDAPREN PRETO OU SIMILAR, SEM REGULARIZAÇÃO DA SUPERFÍCIE E SEM PROTEÇÃO MECÂNICA   </v>
          </cell>
          <cell r="C1179" t="str">
            <v>m2</v>
          </cell>
          <cell r="D1179">
            <v>25.837500000000002</v>
          </cell>
          <cell r="E1179">
            <v>20.67</v>
          </cell>
          <cell r="F1179" t="str">
            <v>SEDUC</v>
          </cell>
        </row>
        <row r="1180">
          <cell r="A1180" t="str">
            <v/>
          </cell>
          <cell r="D1180">
            <v>0</v>
          </cell>
        </row>
        <row r="1181">
          <cell r="A1181" t="str">
            <v>08.04.110</v>
          </cell>
          <cell r="B1181" t="str">
            <v>IMPERMEABILIZAÇÃO COM APLICAÇÃO DE 3 DEMÃOS DO REVESTIMENTO, SEMI-FLEXÍVEL, BICOMPONENTE, SIKATOP 107 CINZA OU SIMILAR.</v>
          </cell>
          <cell r="C1181" t="str">
            <v>m2</v>
          </cell>
          <cell r="D1181">
            <v>12.925000000000001</v>
          </cell>
          <cell r="E1181">
            <v>10.34</v>
          </cell>
          <cell r="F1181" t="str">
            <v>SEDUC</v>
          </cell>
        </row>
        <row r="1182">
          <cell r="A1182" t="str">
            <v/>
          </cell>
          <cell r="D1182">
            <v>0</v>
          </cell>
        </row>
        <row r="1183">
          <cell r="A1183" t="str">
            <v>08.04.115</v>
          </cell>
          <cell r="B1183" t="str">
            <v>IMPERMEABILIZAÇÃO COM APLICAÇÃO DE 2 DEMÃOS DE REVESTIMENTO MODIFICADO COM POLÍMEROS ACRÍLICOS, DE ALTA ADERÊNCIA E IMPERMEABILIDADE, VEDATOP OU SIMILAR, 4 DEMÃOS DE REVESTIMENTO POLIMÉRICO, FLEXÍVEL, BASE ACRÍLICA, DE ALTA ADERÊNCIA E IMPERMEABILIDADE, V</v>
          </cell>
          <cell r="C1183" t="str">
            <v>m2</v>
          </cell>
          <cell r="D1183">
            <v>43.650000000000006</v>
          </cell>
          <cell r="E1183">
            <v>34.92</v>
          </cell>
          <cell r="F1183" t="str">
            <v>SEDUC</v>
          </cell>
        </row>
        <row r="1184">
          <cell r="A1184" t="str">
            <v/>
          </cell>
          <cell r="D1184">
            <v>0</v>
          </cell>
        </row>
        <row r="1185">
          <cell r="A1185" t="str">
            <v>08.04.116</v>
          </cell>
          <cell r="B1185" t="str">
            <v>IMPERMEABILIZAÇÃO COM APLICAÇÃO DE 4 DEMÃOS DE MEMBRANA À BASE DE POLÍMEROS ACRÍLICOS PARA REVESTIMENTO IMPERMEÁVEL, FLEXÍVEL, DENVERCRIL OU SIMILAR.</v>
          </cell>
          <cell r="C1185" t="str">
            <v>m2</v>
          </cell>
          <cell r="D1185">
            <v>22.475000000000001</v>
          </cell>
          <cell r="E1185">
            <v>17.98</v>
          </cell>
          <cell r="F1185" t="str">
            <v>SEDUC</v>
          </cell>
        </row>
        <row r="1186">
          <cell r="A1186" t="str">
            <v/>
          </cell>
          <cell r="D1186">
            <v>0</v>
          </cell>
        </row>
        <row r="1187">
          <cell r="A1187" t="str">
            <v>08.05.010</v>
          </cell>
          <cell r="B1187" t="str">
            <v>EXECUÇÃO DOS SERVIÇOS DE CONTROLE DE CUPINS, ATRAVÉS DO TRATAMENTO DA ESTRUTURA DO MADEIRAMENTO DA COBERTA COM PULVERIZAÇÃO DA CALDA INSETICIDA UTILIZANDO UM DOS PRODUTOS PERTENCENTES AO GRUPO FENIL PIRAZOL, CONTENDO O PRINCIPIO ATIVO FIPRONIL. CONFORME T</v>
          </cell>
          <cell r="C1187" t="str">
            <v>m2</v>
          </cell>
          <cell r="D1187">
            <v>9.6125000000000007</v>
          </cell>
          <cell r="E1187">
            <v>7.69</v>
          </cell>
          <cell r="F1187" t="str">
            <v>SEDUC</v>
          </cell>
        </row>
        <row r="1188">
          <cell r="A1188" t="str">
            <v/>
          </cell>
          <cell r="D1188">
            <v>0</v>
          </cell>
        </row>
        <row r="1189">
          <cell r="A1189" t="str">
            <v>09.00.000</v>
          </cell>
          <cell r="B1189" t="str">
            <v>ESQUADRIAS</v>
          </cell>
          <cell r="D1189">
            <v>0</v>
          </cell>
        </row>
        <row r="1190">
          <cell r="A1190" t="str">
            <v/>
          </cell>
          <cell r="D1190">
            <v>0</v>
          </cell>
        </row>
        <row r="1191">
          <cell r="A1191" t="str">
            <v>09.01.010</v>
          </cell>
          <cell r="B1191" t="str">
            <v>ESQUADRIA DE MADEIRA COM GRADE EM MADEIRA DE LEI E FOLHA EM COMPENSADO DE JEQUITIBA PARA PORTAS INTERNAS , INCLUSIVE ASSENTAMENTO E FERRAGENS.</v>
          </cell>
          <cell r="C1191" t="str">
            <v>m2</v>
          </cell>
          <cell r="D1191">
            <v>284.33749999999998</v>
          </cell>
          <cell r="E1191">
            <v>227.47</v>
          </cell>
          <cell r="F1191" t="str">
            <v>EMLURB</v>
          </cell>
        </row>
        <row r="1192">
          <cell r="A1192" t="str">
            <v/>
          </cell>
          <cell r="D1192">
            <v>0</v>
          </cell>
        </row>
        <row r="1193">
          <cell r="A1193" t="str">
            <v>09.01.020</v>
          </cell>
          <cell r="B1193" t="str">
            <v>ESQUADRIA DE MADEIRA COM GRADE E FOLHA EM MADEIRA DE LEI PARA PORTAS EXTERNAS INCLUSIVE ASSENTAMENTO E FERRAGENS.</v>
          </cell>
          <cell r="C1193" t="str">
            <v>m2</v>
          </cell>
          <cell r="D1193">
            <v>385.71249999999998</v>
          </cell>
          <cell r="E1193">
            <v>308.57</v>
          </cell>
          <cell r="F1193" t="str">
            <v>EMLURB</v>
          </cell>
        </row>
        <row r="1194">
          <cell r="A1194" t="str">
            <v/>
          </cell>
          <cell r="D1194">
            <v>0</v>
          </cell>
        </row>
        <row r="1195">
          <cell r="A1195" t="str">
            <v>09.01.030</v>
          </cell>
          <cell r="B1195" t="str">
            <v>ESQUADRIA DE MADEIRA COM GRADE EM MADEIRA DE LEI E FOLHA EM COMPENSADO REVESTIDAS DE FORMICA NAS DUAS FACES,INCLUSIVE ASSENTAMENTO E FERRAGENS.</v>
          </cell>
          <cell r="C1195" t="str">
            <v>m2</v>
          </cell>
          <cell r="D1195">
            <v>440.58750000000003</v>
          </cell>
          <cell r="E1195">
            <v>352.47</v>
          </cell>
          <cell r="F1195" t="str">
            <v>EMLURB</v>
          </cell>
        </row>
        <row r="1196">
          <cell r="A1196" t="str">
            <v/>
          </cell>
          <cell r="D1196">
            <v>0</v>
          </cell>
        </row>
        <row r="1197">
          <cell r="A1197" t="str">
            <v>09.01.040</v>
          </cell>
          <cell r="B1197" t="str">
            <v>ESQUADRIA DE MADEIRA PARA JANELAS DE ABRIR OU CORRER, COM VENEZIANA, INCLUSIVE ASSENTAMENTO E FERRAGENS.</v>
          </cell>
          <cell r="C1197" t="str">
            <v>m2</v>
          </cell>
          <cell r="D1197">
            <v>402.9</v>
          </cell>
          <cell r="E1197">
            <v>322.32</v>
          </cell>
          <cell r="F1197" t="str">
            <v>EMLURB</v>
          </cell>
        </row>
        <row r="1198">
          <cell r="A1198" t="str">
            <v/>
          </cell>
          <cell r="D1198">
            <v>0</v>
          </cell>
        </row>
        <row r="1199">
          <cell r="A1199" t="str">
            <v>09.01.050</v>
          </cell>
          <cell r="B1199" t="str">
            <v>ESQUADRIA DE MADEIRA PARA JANELAS DE ABRIR OU CORRER, SEM VENEZIANA, INCLUSIVE ASSENTAMENTO E FERRAGENS.</v>
          </cell>
          <cell r="C1199" t="str">
            <v>m2</v>
          </cell>
          <cell r="D1199">
            <v>390.4</v>
          </cell>
          <cell r="E1199">
            <v>312.32</v>
          </cell>
          <cell r="F1199" t="str">
            <v>EMLURB</v>
          </cell>
        </row>
        <row r="1200">
          <cell r="A1200" t="str">
            <v/>
          </cell>
          <cell r="D1200">
            <v>0</v>
          </cell>
        </row>
        <row r="1201">
          <cell r="A1201" t="str">
            <v>09.01.060</v>
          </cell>
          <cell r="B1201" t="str">
            <v>ESQUADRIA DE MADEIRA PARA JANELAS,TIPO PIVOTANTE, SEM VENEZIANA, INCLUSIVE ASSENTAMENTO E FERRAGENS.</v>
          </cell>
          <cell r="C1201" t="str">
            <v>m2</v>
          </cell>
          <cell r="D1201">
            <v>400</v>
          </cell>
          <cell r="E1201">
            <v>320</v>
          </cell>
          <cell r="F1201" t="str">
            <v>EMLURB</v>
          </cell>
        </row>
        <row r="1202">
          <cell r="A1202" t="str">
            <v/>
          </cell>
          <cell r="D1202">
            <v>0</v>
          </cell>
        </row>
        <row r="1203">
          <cell r="A1203" t="str">
            <v>09.01.064</v>
          </cell>
          <cell r="B1203" t="str">
            <v xml:space="preserve">FORNECIMENTO E COLOCAÇÃO DE GRADE  DE CANTO PARA PORTA, EM MADEIRA DE LEI, VÃO DE 0,80 X 2,10M., ESP= 3,00 CM, LARGURA 10 CM, COM ALISAR EM APENAS UM LADO. </v>
          </cell>
          <cell r="C1203" t="str">
            <v>Un</v>
          </cell>
          <cell r="D1203">
            <v>107.2</v>
          </cell>
          <cell r="E1203">
            <v>85.76</v>
          </cell>
          <cell r="F1203" t="str">
            <v>SEDUC</v>
          </cell>
        </row>
        <row r="1204">
          <cell r="A1204" t="str">
            <v/>
          </cell>
          <cell r="D1204">
            <v>0</v>
          </cell>
        </row>
        <row r="1205">
          <cell r="A1205" t="str">
            <v>09.01.066</v>
          </cell>
          <cell r="B1205" t="str">
            <v>FORNECIMENTO E ASSENTAMENTO DE ALIZAR EM MADEIRA DE LEI LARG:5CM, FIXADO COM PREGOS SEM CABEÇA 1"X15.</v>
          </cell>
          <cell r="C1205" t="str">
            <v>m</v>
          </cell>
          <cell r="D1205">
            <v>3.9624999999999999</v>
          </cell>
          <cell r="E1205">
            <v>3.17</v>
          </cell>
          <cell r="F1205" t="str">
            <v>SEDUC</v>
          </cell>
        </row>
        <row r="1206">
          <cell r="A1206" t="str">
            <v/>
          </cell>
          <cell r="D1206">
            <v>0</v>
          </cell>
        </row>
        <row r="1207">
          <cell r="A1207" t="str">
            <v>09.01.067</v>
          </cell>
          <cell r="B1207" t="str">
            <v>FORNECIMENTO E COLOCAÇÃO DE GRADE DE PORTA COMPLETA EM MADEIRA DE LEI PARA VÃO DE 1,60 X 2,10M, COM ESP.:3,00CM E LARGURA:14CM</v>
          </cell>
          <cell r="C1207" t="str">
            <v>Un</v>
          </cell>
          <cell r="D1207">
            <v>218.48749999999998</v>
          </cell>
          <cell r="E1207">
            <v>174.79</v>
          </cell>
          <cell r="F1207" t="str">
            <v>SEDUC</v>
          </cell>
        </row>
        <row r="1208">
          <cell r="A1208" t="str">
            <v/>
          </cell>
          <cell r="D1208">
            <v>0</v>
          </cell>
        </row>
        <row r="1209">
          <cell r="A1209" t="str">
            <v>09.01.068</v>
          </cell>
          <cell r="B1209" t="str">
            <v>FORNECIMENTO E COLOCAÇÃO DE GRADE DE PORTA COMPLETA EM MADEIRA DE LEI PARA VÃO DE 1,80 X 2,10M, COM ESP.:3,00CM E LARGURA:14CM</v>
          </cell>
          <cell r="C1209" t="str">
            <v>Un</v>
          </cell>
          <cell r="D1209">
            <v>218.48749999999998</v>
          </cell>
          <cell r="E1209">
            <v>174.79</v>
          </cell>
          <cell r="F1209" t="str">
            <v>SEDUC</v>
          </cell>
        </row>
        <row r="1210">
          <cell r="A1210" t="str">
            <v/>
          </cell>
          <cell r="D1210">
            <v>0</v>
          </cell>
        </row>
        <row r="1211">
          <cell r="A1211" t="str">
            <v>09.01.069</v>
          </cell>
          <cell r="B1211" t="str">
            <v>FORNECIMENTO E COLOCAÇÃO DE GRADE DE PORTA   COMPLETA EM MADEIRA DE LEI PARA VÃO DE 0,60X2,10 M, ATÉ 0,90X2,10M , ESP= 3,00 CM , LARGURA 14 CM.</v>
          </cell>
          <cell r="C1211" t="str">
            <v>Un</v>
          </cell>
          <cell r="D1211">
            <v>142.78749999999999</v>
          </cell>
          <cell r="E1211">
            <v>114.23</v>
          </cell>
          <cell r="F1211" t="str">
            <v>SEDUC</v>
          </cell>
        </row>
        <row r="1212">
          <cell r="A1212" t="str">
            <v/>
          </cell>
          <cell r="D1212">
            <v>0</v>
          </cell>
        </row>
        <row r="1213">
          <cell r="A1213" t="str">
            <v>09.01.075</v>
          </cell>
          <cell r="B1213" t="str">
            <v>FORNECIMENTO E COLOCAÇÃO DE GRADE DE PORTA  COMPLETA DE CANTO, EM MADEIRA DE LEI COM  LARG =7,00CM , ESP = 3,00 CM, DIMENSÃO DE 0,60 X 1,60M.</v>
          </cell>
          <cell r="C1213" t="str">
            <v>Un</v>
          </cell>
          <cell r="D1213">
            <v>96.837500000000006</v>
          </cell>
          <cell r="E1213">
            <v>77.47</v>
          </cell>
          <cell r="F1213" t="str">
            <v>SEDUC</v>
          </cell>
        </row>
        <row r="1214">
          <cell r="A1214" t="str">
            <v/>
          </cell>
          <cell r="D1214">
            <v>0</v>
          </cell>
        </row>
        <row r="1215">
          <cell r="A1215" t="str">
            <v>09.01.080</v>
          </cell>
          <cell r="B1215" t="str">
            <v>FORNEC.E COLOC. DE PORTA LISA (0,60X2,10M, ESP. 3CM), EM COMPENSADO DE 1ª QUALIDADE, TIPO EIDAI "MIOLO CHEIO" OU SIMILAR, INCLUINDO: 03 (TRÊS) DOBRADIÇAS DE LATÃO CROMADO DE 3" X 2.1/2" C/ ANEL E PARAFUSOS, E FECHADURA EXT., CROMADA, EMBUTIR, TIPO CILINDR</v>
          </cell>
          <cell r="C1215" t="str">
            <v>Un</v>
          </cell>
          <cell r="D1215">
            <v>238.83749999999998</v>
          </cell>
          <cell r="E1215">
            <v>191.07</v>
          </cell>
          <cell r="F1215" t="str">
            <v>SEDUC</v>
          </cell>
        </row>
        <row r="1216">
          <cell r="A1216" t="str">
            <v/>
          </cell>
          <cell r="D1216">
            <v>0</v>
          </cell>
        </row>
        <row r="1217">
          <cell r="A1217" t="str">
            <v>09.01.081</v>
          </cell>
          <cell r="B1217" t="str">
            <v>FORNEC.E COLOC. DE PORTA LISA (0,70X2,10M, ESP. 3CM), EM COMPENSADO DE 1ª QUALIDADE, TIPO EIDAI "MIOLO CHEIO" OU SIMILAR, INCLUINDO: 03 (TRÊS) DOBRADIÇAS DE LATÃO CROMADO DE 3" X 2.1/2" C/ ANEL E PARAFUSOS, E FECHADURA EXT., CROMADA, EMBUTIR, TIPO CILINDR</v>
          </cell>
          <cell r="C1217" t="str">
            <v>Un</v>
          </cell>
          <cell r="D1217">
            <v>250.3125</v>
          </cell>
          <cell r="E1217">
            <v>200.25</v>
          </cell>
          <cell r="F1217" t="str">
            <v>SEDUC</v>
          </cell>
        </row>
        <row r="1218">
          <cell r="A1218" t="str">
            <v/>
          </cell>
          <cell r="D1218">
            <v>0</v>
          </cell>
        </row>
        <row r="1219">
          <cell r="A1219" t="str">
            <v>09.01.082</v>
          </cell>
          <cell r="B1219" t="str">
            <v>FORNEC.E COLOC. DE PORTA LISA (0,80X2,10M, ESP. 3CM), EM COMPENSADO DE 1ª QUALIDADE, TIPO EIDAI "MIOLO CHEIO" OU SIMILAR, INCLUINDO: 03 (TRÊS) DOBRADIÇAS DE LATÃO CROMADO DE 3" X 2.1/2" C/ ANEL E PARAFUSOS, E FECHADURA EXT., CROMADA, EMBUTIR, TIPO CILINDR</v>
          </cell>
          <cell r="C1219" t="str">
            <v>Un</v>
          </cell>
          <cell r="D1219">
            <v>264.16250000000002</v>
          </cell>
          <cell r="E1219">
            <v>211.33</v>
          </cell>
          <cell r="F1219" t="str">
            <v>SEDUC</v>
          </cell>
        </row>
        <row r="1220">
          <cell r="A1220" t="str">
            <v/>
          </cell>
          <cell r="D1220">
            <v>0</v>
          </cell>
        </row>
        <row r="1221">
          <cell r="A1221" t="str">
            <v>09.01.083</v>
          </cell>
          <cell r="B1221" t="str">
            <v>FORNEC.E COLOC. DE PORTA LISA (0,90X2,10M, ESP. 3CM), EM COMPENSADO DE 1ª QUALIDADE, TIPO EIDAI "MIOLO CHEIO" OU SIMILAR, INCLUINDO: 03 (TRÊS) DOBRADIÇAS DE LATÃO CROMADO DE 3" X 2.1/2" C/ ANEL E PARAFUSOS, E FECHADURA EXT., CROMADA, EMBUTIR, TIPO CILINDR</v>
          </cell>
          <cell r="C1221" t="str">
            <v>Un</v>
          </cell>
          <cell r="D1221">
            <v>279.34999999999997</v>
          </cell>
          <cell r="E1221">
            <v>223.48</v>
          </cell>
          <cell r="F1221" t="str">
            <v>SEDUC</v>
          </cell>
        </row>
        <row r="1222">
          <cell r="A1222" t="str">
            <v/>
          </cell>
          <cell r="D1222">
            <v>0</v>
          </cell>
        </row>
        <row r="1223">
          <cell r="A1223" t="str">
            <v>09.01.084</v>
          </cell>
          <cell r="B1223" t="str">
            <v>FORNEC.E COLOC. DE PORTA LISA (1,00X2,10M, ESP. 3CM), EM COMPENSADO DE 1ª QUALIDADE, TIPO EIDAI "MIOLO CHEIO" OU SIMILAR, INCLUINDO: 03 (TRÊS) DOBRADIÇAS DE LATÃO CROMADO DE 3" X 2.1/2" C/ ANEL E PARAFUSOS, E FECHADURA EXT., CROMADA, EMBUTIR, TIPO CILINDR</v>
          </cell>
          <cell r="C1223" t="str">
            <v>Un</v>
          </cell>
          <cell r="D1223">
            <v>280.75</v>
          </cell>
          <cell r="E1223">
            <v>224.6</v>
          </cell>
          <cell r="F1223" t="str">
            <v>SEDUC</v>
          </cell>
        </row>
        <row r="1224">
          <cell r="A1224" t="str">
            <v/>
          </cell>
          <cell r="D1224">
            <v>0</v>
          </cell>
        </row>
        <row r="1225">
          <cell r="A1225" t="str">
            <v>09.01.088</v>
          </cell>
          <cell r="B1225" t="str">
            <v>FORN.E COLOC.PORTA LISA C/02 FOLHAS COMPENSADO, 1ª QUAL., TIPO EIDAI "MIOLO CHEIO" OU SIM., INCL.06 (SEIS) DOBRADIÇAS DE LATÃO CROMADO DE 3"X2.1/2" C/ANEL E PARAF., FECHADURA SILVANA REF.F 1001/05 EC-CR COM ESPELHO OVAL E MAÇ. ALAVANCA OU SIM.E FERROLHO D</v>
          </cell>
          <cell r="C1225" t="str">
            <v>Un</v>
          </cell>
          <cell r="D1225">
            <v>483.07499999999999</v>
          </cell>
          <cell r="E1225">
            <v>386.46</v>
          </cell>
          <cell r="F1225" t="str">
            <v>SEDUC</v>
          </cell>
        </row>
        <row r="1226">
          <cell r="A1226" t="str">
            <v/>
          </cell>
          <cell r="D1226">
            <v>0</v>
          </cell>
        </row>
        <row r="1227">
          <cell r="A1227" t="str">
            <v>09.01.089</v>
          </cell>
          <cell r="B1227" t="str">
            <v>FORN.E COLOC.PORTA LISA C/02 FOLHAS COMPENSADO, 1ª QUAL., TIPO EIDAI "MIOLO CHEIO" OU SIM., INCL.06 (SEIS) DOBRADIÇAS DE LATÃO CROMADO DE 3"X2.1/2" C/ANEL E PARAF., FECHADURA BRASIL MOD.LYRIO 46 1913 C/CILINDRO OU SIM.E FERROLHO DE 4" FIO REDONDO, SOBREPO</v>
          </cell>
          <cell r="C1227" t="str">
            <v>Un</v>
          </cell>
          <cell r="D1227">
            <v>513.45000000000005</v>
          </cell>
          <cell r="E1227">
            <v>410.76</v>
          </cell>
          <cell r="F1227" t="str">
            <v>SEDUC</v>
          </cell>
        </row>
        <row r="1228">
          <cell r="A1228" t="str">
            <v/>
          </cell>
          <cell r="D1228">
            <v>0</v>
          </cell>
        </row>
        <row r="1229">
          <cell r="A1229" t="str">
            <v>09.01.092</v>
          </cell>
          <cell r="B1229" t="str">
            <v>FORNECIMENTO E COLOCAÇÃO DE PORTA DE FICHA EM MASSARANDUBA, INCLUINDO 03 (TRÊS) DOBRADIÇAS DE LATÃO CROMADO DE 3"X2.1/2" COM ANEL E PARAFUSOS E FECHADURA EXT.CROMADA, EMBUTIR TIPO CILINDRO, MARCA SILVANA REF. F1001/05 - EC - CR, COM ESPELHO OVAL E MAÇANET</v>
          </cell>
          <cell r="C1229" t="str">
            <v>Un</v>
          </cell>
          <cell r="D1229">
            <v>570.52499999999998</v>
          </cell>
          <cell r="E1229">
            <v>456.42</v>
          </cell>
          <cell r="F1229" t="str">
            <v>SEDUC</v>
          </cell>
        </row>
        <row r="1230">
          <cell r="A1230" t="str">
            <v/>
          </cell>
          <cell r="D1230">
            <v>0</v>
          </cell>
        </row>
        <row r="1231">
          <cell r="A1231" t="str">
            <v>09.01.093</v>
          </cell>
          <cell r="B1231" t="str">
            <v>FORNECIMENTO E COLOCAÇÃO DE PORTA DE FICHA EM MASSARANDUBA, INCLUINDO 03 (TRÊS) DOBRADIÇAS DE LATÃO CROMADO DE 3"X2.1/2" COM ANEL E PARAFUSOS E FECHADURA EXT.CROMADA, EMBUTIR TIPO CILINDRO, MARCA SILVANA REF. F1001/05 - EC - CR, COM ESPELHO OVAL E MAÇANET</v>
          </cell>
          <cell r="C1231" t="str">
            <v>Un</v>
          </cell>
          <cell r="D1231">
            <v>680.40000000000009</v>
          </cell>
          <cell r="E1231">
            <v>544.32000000000005</v>
          </cell>
          <cell r="F1231" t="str">
            <v>SEDUC</v>
          </cell>
        </row>
        <row r="1232">
          <cell r="A1232" t="str">
            <v/>
          </cell>
          <cell r="D1232">
            <v>0</v>
          </cell>
        </row>
        <row r="1233">
          <cell r="A1233" t="str">
            <v>09.01.102</v>
          </cell>
          <cell r="B1233" t="str">
            <v>FORNECIMENTO E COLOCAÇÃO DE PORTA ALMOFADADA  EM MADEIRA DE LEI,  INCLUINDO 03 (TRÊS) DOBRADIÇAS DE LATÃO CROMADO DE 3" X2 1/2" COM ANEL E PARAFUSOS  E  FECHADURA  SILVANA F1001/05 - EC-CR  C/ CILINDRO E ESPELHO OVAL,  OU SIMILAR, DIMENSÕES( 0,80X2,10M).</v>
          </cell>
          <cell r="C1233" t="str">
            <v>Un</v>
          </cell>
          <cell r="D1233">
            <v>391.15000000000003</v>
          </cell>
          <cell r="E1233">
            <v>312.92</v>
          </cell>
          <cell r="F1233" t="str">
            <v>SEDUC</v>
          </cell>
        </row>
        <row r="1234">
          <cell r="A1234" t="str">
            <v/>
          </cell>
          <cell r="D1234">
            <v>0</v>
          </cell>
        </row>
        <row r="1235">
          <cell r="A1235" t="str">
            <v>09.01.109</v>
          </cell>
          <cell r="B1235" t="str">
            <v xml:space="preserve">MÃO DE OBRA PARA COLOCAÇÃO DE GRADE DE PORTA COMPLETA EM MADEIRA DE LEI PARA VÃO DE 0,60 x 2,10M ATÉ 0,90 x 2,10M. </v>
          </cell>
          <cell r="C1235" t="str">
            <v>Un</v>
          </cell>
          <cell r="D1235">
            <v>19.987500000000001</v>
          </cell>
          <cell r="E1235">
            <v>15.99</v>
          </cell>
          <cell r="F1235" t="str">
            <v>SEDUC</v>
          </cell>
        </row>
        <row r="1236">
          <cell r="A1236" t="str">
            <v/>
          </cell>
          <cell r="D1236">
            <v>0</v>
          </cell>
        </row>
        <row r="1237">
          <cell r="A1237" t="str">
            <v>09.01.110</v>
          </cell>
          <cell r="B1237" t="str">
            <v>RECOLOCAÇÃO DE FOLHA DE PORTA, EXISTENTE, DE MADEIRA, VARIANDO NAS SEGUINTES DIMENSÕES: LARGURA DE 0,60M , 0,70M, 0,80M E 0,90M COM ALTURA DE 2,10M, INCLUINDO 03 (TRÊS) DOBRADIÇAS EM LATÃO CROMADO 3"X2 1/2"  COM ANEL  E  PARAFUSOS .</v>
          </cell>
          <cell r="C1237" t="str">
            <v>Un</v>
          </cell>
          <cell r="D1237">
            <v>107.3625</v>
          </cell>
          <cell r="E1237">
            <v>85.89</v>
          </cell>
          <cell r="F1237" t="str">
            <v>SEDUC</v>
          </cell>
        </row>
        <row r="1238">
          <cell r="A1238" t="str">
            <v/>
          </cell>
          <cell r="D1238">
            <v>0</v>
          </cell>
        </row>
        <row r="1239">
          <cell r="A1239" t="str">
            <v>09.01.115</v>
          </cell>
          <cell r="B1239" t="str">
            <v>FORN.E COLOC.DE PORTA LISA C/01 FOLHA EM COMPENSADO DE 1ª QUALIDADE, TIPO EIDAI "MIOLO CHEIO" OU SIMILAR, INCL. 02 DOBRADIÇAS DE LATÃO CROMADO DE 3X2.1/2" C/ANEL E PARAFUSOS, FECHADURA LIVRE-OCUPADO,DE EMBUTIR, INTERNA, LATÃO CROMADO, LA FONTE REF. 719 OU</v>
          </cell>
          <cell r="C1239" t="str">
            <v>Un</v>
          </cell>
          <cell r="D1239">
            <v>231.23750000000001</v>
          </cell>
          <cell r="E1239">
            <v>184.99</v>
          </cell>
          <cell r="F1239" t="str">
            <v>SEDUC</v>
          </cell>
        </row>
        <row r="1240">
          <cell r="A1240" t="str">
            <v/>
          </cell>
          <cell r="D1240">
            <v>0</v>
          </cell>
        </row>
        <row r="1241">
          <cell r="A1241" t="str">
            <v>09.01.117</v>
          </cell>
          <cell r="B1241" t="str">
            <v>FORN.E COLOC.DE PORTA LISA C/01 FOLHA EM COMPENSADO DE 1ª QUALIDADE, TIPO EIDAI "MIOLO CHEIO" OU SIMILAR, INCL. 02 DOBRADIÇAS DE LATÃO CROMADO DE 3X2.1/2" C/ANEL E PARAFUSOS, FECHADURA LIVRE-OCUPADO,DE EMBUTIR, INTERNA, LATÃO CROMADO, LA FONTE REF. 719 OU</v>
          </cell>
          <cell r="C1241" t="str">
            <v>Un</v>
          </cell>
          <cell r="D1241">
            <v>266.8125</v>
          </cell>
          <cell r="E1241">
            <v>213.45</v>
          </cell>
          <cell r="F1241" t="str">
            <v>SEDUC</v>
          </cell>
        </row>
        <row r="1242">
          <cell r="A1242" t="str">
            <v/>
          </cell>
          <cell r="D1242">
            <v>0</v>
          </cell>
        </row>
        <row r="1243">
          <cell r="A1243" t="str">
            <v>09.01.118</v>
          </cell>
          <cell r="B1243" t="str">
            <v>FORN.E COLOC.DE PORTA LISA C/01 FOLHA EM COMPENSADO DE 1ª QUALIDADE, TIPO EIDAI "MIOLO CHEIO" OU SIMILAR, INCL. 02 DOBRADIÇAS DE LATÃO CROMADO DE 3X2.1/2" C/ANEL E PARAFUSOS, FECHADURA LIVRE-OCUPADO,DE EMBUTIR, INTERNA, LATÃO CROMADO, LA FONTE REF. 719 OU</v>
          </cell>
          <cell r="C1243" t="str">
            <v>Un</v>
          </cell>
          <cell r="D1243">
            <v>285.27499999999998</v>
          </cell>
          <cell r="E1243">
            <v>228.22</v>
          </cell>
          <cell r="F1243" t="str">
            <v>SEDUC</v>
          </cell>
        </row>
        <row r="1244">
          <cell r="A1244" t="str">
            <v/>
          </cell>
          <cell r="D1244">
            <v>0</v>
          </cell>
        </row>
        <row r="1245">
          <cell r="A1245" t="str">
            <v>09.01.119</v>
          </cell>
          <cell r="B1245" t="str">
            <v>FORNECIMENTO E COLOCAÇÃO DE FECHADURA EXTERNA, CROMADA,  DE EMBUTIR TIPO CILINDRO, MARCA SILVANA REF. F1001/05 - EC - CR, COM ESPELHO OVAL E MAÇANETA TIPO ALAVANCA OU SIMILAR.</v>
          </cell>
          <cell r="C1245" t="str">
            <v>Un</v>
          </cell>
          <cell r="D1245">
            <v>45.662500000000001</v>
          </cell>
          <cell r="E1245">
            <v>36.53</v>
          </cell>
          <cell r="F1245" t="str">
            <v>SEDUC</v>
          </cell>
        </row>
        <row r="1246">
          <cell r="A1246" t="str">
            <v/>
          </cell>
          <cell r="D1246">
            <v>0</v>
          </cell>
        </row>
        <row r="1247">
          <cell r="A1247" t="str">
            <v>09.01.123</v>
          </cell>
          <cell r="B1247" t="str">
            <v>FORNECIMENTO E COLOCAÇÃO DE DOBRADIÇA LATÃO CROMADO, COM ANEL, DE 3" X 2 1/2", EM FOLHA DE PORTA, INCLUINDO  PARAFUSOS DE FIXAÇÃO.</v>
          </cell>
          <cell r="C1247" t="str">
            <v>Un</v>
          </cell>
          <cell r="D1247">
            <v>23.875</v>
          </cell>
          <cell r="E1247">
            <v>19.100000000000001</v>
          </cell>
          <cell r="F1247" t="str">
            <v>SEDUC</v>
          </cell>
        </row>
        <row r="1248">
          <cell r="A1248" t="str">
            <v/>
          </cell>
          <cell r="D1248">
            <v>0</v>
          </cell>
        </row>
        <row r="1249">
          <cell r="A1249" t="str">
            <v>09.01.126</v>
          </cell>
          <cell r="B1249" t="str">
            <v>FORNECIMENTO E COLOCAÇÃO DE FECHADURA INTERNA, CROMADA, INCLUINDO ESPELHO E MAÇANETA REDONDA, MODELO 813/02-EI, FAB:STAM, OU SIMILAR.</v>
          </cell>
          <cell r="C1249" t="str">
            <v>Un</v>
          </cell>
          <cell r="D1249">
            <v>45.174999999999997</v>
          </cell>
          <cell r="E1249">
            <v>36.14</v>
          </cell>
          <cell r="F1249" t="str">
            <v>SEDUC</v>
          </cell>
        </row>
        <row r="1250">
          <cell r="A1250" t="str">
            <v/>
          </cell>
          <cell r="D1250">
            <v>0</v>
          </cell>
        </row>
        <row r="1251">
          <cell r="A1251" t="str">
            <v>09.01.128</v>
          </cell>
          <cell r="B1251" t="str">
            <v>FORNECIMENTO E INSTALAÇÃO DE TARJETA LIVRE-OCUPADO, DE EMBUTIR, EM LATÃO CROMADO, REF. 719 - LA FONTE OU SIMILAR.</v>
          </cell>
          <cell r="C1251" t="str">
            <v>Un</v>
          </cell>
          <cell r="D1251">
            <v>60.25</v>
          </cell>
          <cell r="E1251">
            <v>48.2</v>
          </cell>
          <cell r="F1251" t="str">
            <v>SEDUC</v>
          </cell>
        </row>
        <row r="1252">
          <cell r="A1252" t="str">
            <v/>
          </cell>
          <cell r="D1252">
            <v>0</v>
          </cell>
        </row>
        <row r="1253">
          <cell r="A1253" t="str">
            <v>09.01.129</v>
          </cell>
          <cell r="B1253" t="str">
            <v>FORNECIMENTO E INSTALAÇÃO DE FERROLHO DE 4" FIO REDONDO, SOBREPOR, REF. 500 - ZINCADO - FAB. SILVANA OU SIMILAR.</v>
          </cell>
          <cell r="C1253" t="str">
            <v>Un</v>
          </cell>
          <cell r="D1253">
            <v>6.6374999999999993</v>
          </cell>
          <cell r="E1253">
            <v>5.31</v>
          </cell>
          <cell r="F1253" t="str">
            <v>SEDUC</v>
          </cell>
        </row>
        <row r="1254">
          <cell r="A1254" t="str">
            <v/>
          </cell>
          <cell r="D1254">
            <v>0</v>
          </cell>
        </row>
        <row r="1255">
          <cell r="A1255" t="str">
            <v>09.01.131</v>
          </cell>
          <cell r="B1255" t="str">
            <v>FECHAMENTO DE ESQUADRIAS DE MADEIRA COM CHAPA COMPENSADA DE 6MM,FIXADA COM PREGOS SEM CABEÇA 1"X15 E COLA BRANCA PARA MADEIRA.</v>
          </cell>
          <cell r="C1255" t="str">
            <v>m2</v>
          </cell>
          <cell r="D1255">
            <v>25.85</v>
          </cell>
          <cell r="E1255">
            <v>20.68</v>
          </cell>
          <cell r="F1255" t="str">
            <v>SEDUC</v>
          </cell>
        </row>
        <row r="1256">
          <cell r="A1256" t="str">
            <v/>
          </cell>
          <cell r="D1256">
            <v>0</v>
          </cell>
        </row>
        <row r="1257">
          <cell r="A1257" t="str">
            <v>09.01.132</v>
          </cell>
          <cell r="B1257" t="str">
            <v>FORNECIMENTO E COLOCAÇÃO DE DOBRADIÇAS EM LATÃO CROMADO, SEM ANEL, DE 3"X 2 1/2", COM PARAFUSOS DE FIXAÇÃO.</v>
          </cell>
          <cell r="C1257" t="str">
            <v>Un</v>
          </cell>
          <cell r="D1257">
            <v>19.287500000000001</v>
          </cell>
          <cell r="E1257">
            <v>15.43</v>
          </cell>
          <cell r="F1257" t="str">
            <v>SEDUC</v>
          </cell>
        </row>
        <row r="1258">
          <cell r="A1258" t="str">
            <v/>
          </cell>
          <cell r="D1258">
            <v>0</v>
          </cell>
        </row>
        <row r="1259">
          <cell r="A1259" t="str">
            <v>09.01.150</v>
          </cell>
          <cell r="B1259" t="str">
            <v>FORNECIMENTO E EXECUÇÃO DE REVESTIMENTO DE ARMÁRIOS DE MADEIRA COM LAMINADO MELAMÍNICO TEXTURIZADO, NA COR AZUL MINERAL, ESP.:0,8MM, APLICADO COM COLA.</v>
          </cell>
          <cell r="C1259" t="str">
            <v>m2</v>
          </cell>
          <cell r="D1259">
            <v>53.762499999999996</v>
          </cell>
          <cell r="E1259">
            <v>43.01</v>
          </cell>
          <cell r="F1259" t="str">
            <v>SEDUC</v>
          </cell>
        </row>
        <row r="1260">
          <cell r="A1260" t="str">
            <v/>
          </cell>
          <cell r="D1260">
            <v>0</v>
          </cell>
        </row>
        <row r="1261">
          <cell r="A1261" t="str">
            <v>09.02.010</v>
          </cell>
          <cell r="B1261" t="str">
            <v>ESQUADRIA DE FERRO, TIPO BASCULANTE, COM ASSENTAMENTO.</v>
          </cell>
          <cell r="C1261" t="str">
            <v>m2</v>
          </cell>
          <cell r="D1261">
            <v>191.27500000000001</v>
          </cell>
          <cell r="E1261">
            <v>153.02000000000001</v>
          </cell>
          <cell r="F1261" t="str">
            <v>EMLURB</v>
          </cell>
        </row>
        <row r="1262">
          <cell r="A1262" t="str">
            <v/>
          </cell>
          <cell r="D1262">
            <v>0</v>
          </cell>
        </row>
        <row r="1263">
          <cell r="A1263" t="str">
            <v>09.02.011</v>
          </cell>
          <cell r="B1263" t="str">
            <v>MÃO DE OBRA PARA COLOCAÇÃO DE ESQUADRIA DE FERRO, TIPO BASCULANTE.</v>
          </cell>
          <cell r="C1263" t="str">
            <v>m2</v>
          </cell>
          <cell r="D1263">
            <v>14.9125</v>
          </cell>
          <cell r="E1263">
            <v>11.93</v>
          </cell>
          <cell r="F1263" t="str">
            <v>SEDUC</v>
          </cell>
        </row>
        <row r="1264">
          <cell r="A1264" t="str">
            <v/>
          </cell>
          <cell r="D1264">
            <v>0</v>
          </cell>
        </row>
        <row r="1265">
          <cell r="A1265" t="str">
            <v>09.02.015</v>
          </cell>
          <cell r="B1265" t="str">
            <v>ASSENTAMENTO DE ESQUADRIA DE FERRO COM ARGAMASSA DE CIMENTO E AREIA, INCLUSIVE ACABAMENTO.</v>
          </cell>
          <cell r="C1265" t="str">
            <v>m2</v>
          </cell>
          <cell r="D1265">
            <v>28.05</v>
          </cell>
          <cell r="E1265">
            <v>22.44</v>
          </cell>
          <cell r="F1265" t="str">
            <v>SEDUC</v>
          </cell>
        </row>
        <row r="1266">
          <cell r="A1266" t="str">
            <v/>
          </cell>
          <cell r="D1266">
            <v>0</v>
          </cell>
        </row>
        <row r="1267">
          <cell r="A1267" t="str">
            <v>09.02.020</v>
          </cell>
          <cell r="B1267" t="str">
            <v>GRADE DE PROTECAO DE PORTA EM FERRO C/ VAROES DE 1/2", ESPAC=10CM E ACABAMENTO EM BARRA CHATA DE 1" X 1/4", INCLUSIVE FECHADURA DE SOBREPOR BRASIL OU SIMILAR E ASSENTAMENTO.</v>
          </cell>
          <cell r="C1267" t="str">
            <v>m2</v>
          </cell>
          <cell r="D1267">
            <v>218.9</v>
          </cell>
          <cell r="E1267">
            <v>175.12</v>
          </cell>
          <cell r="F1267" t="str">
            <v>EMLURB</v>
          </cell>
        </row>
        <row r="1268">
          <cell r="A1268" t="str">
            <v/>
          </cell>
          <cell r="D1268">
            <v>0</v>
          </cell>
        </row>
        <row r="1269">
          <cell r="A1269" t="str">
            <v>09.02.021</v>
          </cell>
          <cell r="B1269" t="str">
            <v>MÃO DE OBRA PARA COLOCAÇÃO DE GRADE DE PROTEÇÃO DE PORTA EM FERRO C/ VARÕES, INCLUSIVE FECHADURA (SEM FORNECIMENTO DOS MATERIAIS).</v>
          </cell>
          <cell r="C1269" t="str">
            <v>m2</v>
          </cell>
          <cell r="D1269">
            <v>29.212500000000002</v>
          </cell>
          <cell r="E1269">
            <v>23.37</v>
          </cell>
          <cell r="F1269" t="str">
            <v>SEDUC</v>
          </cell>
        </row>
        <row r="1270">
          <cell r="A1270" t="str">
            <v/>
          </cell>
          <cell r="D1270">
            <v>0</v>
          </cell>
        </row>
        <row r="1271">
          <cell r="A1271" t="str">
            <v>09.02.022</v>
          </cell>
          <cell r="B1271" t="str">
            <v>GRADE DE PROTECAO DE JANELA EM FERRO COM VAROES DE 1/2", ESPAC=10CM E ACABAMENTO EM BARRA CHATA DE 1" X 1/4" INCLUSIVE ASSENTAMENTO.</v>
          </cell>
          <cell r="C1271" t="str">
            <v>m2</v>
          </cell>
          <cell r="D1271">
            <v>141.27500000000001</v>
          </cell>
          <cell r="E1271">
            <v>113.02</v>
          </cell>
          <cell r="F1271" t="str">
            <v>EMLURB</v>
          </cell>
        </row>
        <row r="1272">
          <cell r="A1272" t="str">
            <v/>
          </cell>
          <cell r="D1272">
            <v>0</v>
          </cell>
        </row>
        <row r="1273">
          <cell r="A1273" t="str">
            <v>09.02.030</v>
          </cell>
          <cell r="B1273" t="str">
            <v>PORTA DE ENROLAR DE FERRO, INCLUSIVE ASSENTAMENTO.</v>
          </cell>
          <cell r="C1273" t="str">
            <v>m2</v>
          </cell>
          <cell r="D1273">
            <v>218.46250000000001</v>
          </cell>
          <cell r="E1273">
            <v>174.77</v>
          </cell>
          <cell r="F1273" t="str">
            <v>EMLURB</v>
          </cell>
        </row>
        <row r="1274">
          <cell r="A1274" t="str">
            <v/>
          </cell>
          <cell r="D1274">
            <v>0</v>
          </cell>
        </row>
        <row r="1275">
          <cell r="A1275" t="str">
            <v>09.02.040</v>
          </cell>
          <cell r="B1275" t="str">
            <v>PORTAO EM CHAPA DE FERRO N.16,INCLUSIVE FECHADURA DE SOBREPOR BRASIL OU SIMILAR E ASSENTAMENTO.</v>
          </cell>
          <cell r="C1275" t="str">
            <v>m2</v>
          </cell>
          <cell r="D1275">
            <v>309.61250000000001</v>
          </cell>
          <cell r="E1275">
            <v>247.69</v>
          </cell>
          <cell r="F1275" t="str">
            <v>EMLURB</v>
          </cell>
        </row>
        <row r="1276">
          <cell r="A1276" t="str">
            <v/>
          </cell>
          <cell r="D1276">
            <v>0</v>
          </cell>
        </row>
        <row r="1277">
          <cell r="A1277" t="str">
            <v>09.02.042</v>
          </cell>
          <cell r="B1277" t="str">
            <v>PORTAO SIMPLES EM FERRO COM VAROES DE 1/2", ESPAC=10CM E ACABAMENTO EM BARRA CHATA DE 1" X 1/4",INCLUSIVE FERROLHO E ASSENTAMENTO.</v>
          </cell>
          <cell r="C1277" t="str">
            <v>m2</v>
          </cell>
          <cell r="D1277">
            <v>180.86250000000001</v>
          </cell>
          <cell r="E1277">
            <v>144.69</v>
          </cell>
          <cell r="F1277" t="str">
            <v>EMLURB</v>
          </cell>
        </row>
        <row r="1278">
          <cell r="A1278" t="str">
            <v/>
          </cell>
          <cell r="D1278">
            <v>0</v>
          </cell>
        </row>
        <row r="1279">
          <cell r="A1279" t="str">
            <v>09.02.045</v>
          </cell>
          <cell r="B1279" t="str">
            <v>FORNECIMENTO E INSTALAÇÃO DE PORTÃO DE FERRO PARA PROTEÇÃO DE SUBESTAÇÃO PADRÃO CELPE, EM TELA GALVANIZADA Nº 20 , MALHA DE 1"X1", COM ESTRUTURA EM CANTONEIRA "L" DE 1"X3/16", MEDINDO 1,65X2,20M.</v>
          </cell>
          <cell r="C1279" t="str">
            <v>m2</v>
          </cell>
          <cell r="D1279">
            <v>239.01250000000002</v>
          </cell>
          <cell r="E1279">
            <v>191.21</v>
          </cell>
          <cell r="F1279" t="str">
            <v>SEDUC</v>
          </cell>
        </row>
        <row r="1280">
          <cell r="A1280" t="str">
            <v/>
          </cell>
          <cell r="D1280">
            <v>0</v>
          </cell>
        </row>
        <row r="1281">
          <cell r="A1281" t="str">
            <v>09.02.100</v>
          </cell>
          <cell r="B1281" t="str">
            <v>FORNECIMENTO E INSTALAÇÃO DE PORTÃO EM ALUMÍNIO ANODIZADO DE CORRER, TIPO BÚZIOS, NA COR BRONZE.</v>
          </cell>
          <cell r="C1281" t="str">
            <v>m2</v>
          </cell>
          <cell r="D1281">
            <v>316.66250000000002</v>
          </cell>
          <cell r="E1281">
            <v>253.33</v>
          </cell>
          <cell r="F1281" t="str">
            <v>SEDUC</v>
          </cell>
        </row>
        <row r="1282">
          <cell r="A1282" t="str">
            <v/>
          </cell>
          <cell r="D1282">
            <v>0</v>
          </cell>
        </row>
        <row r="1283">
          <cell r="A1283" t="str">
            <v>09.02.101</v>
          </cell>
          <cell r="B1283" t="str">
            <v>FORNECIMENTO E INSTALAÇÃO DE PORTÃO EM ALUMÍNIO ANODIZADO DE GIRO, TIPO BÚZIOS, NA COR BRONZE.</v>
          </cell>
          <cell r="C1283" t="str">
            <v>m2</v>
          </cell>
          <cell r="D1283">
            <v>341.66249999999997</v>
          </cell>
          <cell r="E1283">
            <v>273.33</v>
          </cell>
          <cell r="F1283" t="str">
            <v>SEDUC</v>
          </cell>
        </row>
        <row r="1284">
          <cell r="A1284" t="str">
            <v/>
          </cell>
          <cell r="D1284">
            <v>0</v>
          </cell>
        </row>
        <row r="1285">
          <cell r="A1285" t="str">
            <v>09.02.110</v>
          </cell>
          <cell r="B1285" t="str">
            <v xml:space="preserve"> FORNECIMENTO E INSTALAÇÃO DE PORTA DE ALUMÍNIO (0,80 x 2,10 m) EBEL DA LINHA CAPRI OU SIMILAR, TIPO VENEZIANA.</v>
          </cell>
          <cell r="C1285" t="str">
            <v>Un</v>
          </cell>
          <cell r="D1285">
            <v>781.97500000000002</v>
          </cell>
          <cell r="E1285">
            <v>625.58000000000004</v>
          </cell>
          <cell r="F1285" t="str">
            <v>SEDUC</v>
          </cell>
        </row>
        <row r="1286">
          <cell r="A1286" t="str">
            <v/>
          </cell>
          <cell r="D1286">
            <v>0</v>
          </cell>
        </row>
        <row r="1287">
          <cell r="A1287" t="str">
            <v>09.02.111</v>
          </cell>
          <cell r="B1287" t="str">
            <v>FORNECIMENTO E INSTALAÇÃO DE PORTA DE ALUMÍNIO (0,90 x 2,10 m) EBEL DA LINHA CAPRI OU SIMILAR, TIPO VENEZIANA.</v>
          </cell>
          <cell r="C1287" t="str">
            <v>Un</v>
          </cell>
          <cell r="D1287">
            <v>908.51249999999993</v>
          </cell>
          <cell r="E1287">
            <v>726.81</v>
          </cell>
          <cell r="F1287" t="str">
            <v>SEDUC</v>
          </cell>
        </row>
        <row r="1288">
          <cell r="A1288" t="str">
            <v/>
          </cell>
          <cell r="D1288">
            <v>0</v>
          </cell>
        </row>
        <row r="1289">
          <cell r="A1289" t="str">
            <v>09.03.010</v>
          </cell>
          <cell r="B1289" t="str">
            <v>FORNECIMENTO DE ESQUADRIA DE ALUMINIO, TIPO CORRER SEM BANDEIRA, COM CONTRAMARCO, INCLUSI VE ASSENTAMENTO.</v>
          </cell>
          <cell r="C1289" t="str">
            <v>m2</v>
          </cell>
          <cell r="D1289">
            <v>244.63750000000002</v>
          </cell>
          <cell r="E1289">
            <v>195.71</v>
          </cell>
          <cell r="F1289" t="str">
            <v>EMLURB</v>
          </cell>
        </row>
        <row r="1290">
          <cell r="A1290" t="str">
            <v/>
          </cell>
          <cell r="D1290">
            <v>0</v>
          </cell>
        </row>
        <row r="1291">
          <cell r="A1291" t="str">
            <v>09.03.020</v>
          </cell>
          <cell r="B1291" t="str">
            <v>FORNECIMENTO DE ESQUADRIA DE ALUMINIO, TIPO CORRER COM BANDEIRA FIXA, COM CONTRAMARCO, INCLUSIVE ASSENTAMENTO.</v>
          </cell>
          <cell r="C1291" t="str">
            <v>m2</v>
          </cell>
          <cell r="D1291">
            <v>333.38749999999999</v>
          </cell>
          <cell r="E1291">
            <v>266.70999999999998</v>
          </cell>
          <cell r="F1291" t="str">
            <v>EMLURB</v>
          </cell>
        </row>
        <row r="1292">
          <cell r="A1292" t="str">
            <v/>
          </cell>
          <cell r="D1292">
            <v>0</v>
          </cell>
        </row>
        <row r="1293">
          <cell r="A1293" t="str">
            <v>09.03.040</v>
          </cell>
          <cell r="B1293" t="str">
            <v>FORNECIMENTO DE ESQUADRIA DE ALUMINIO TIPO MAXIM-AR SEM BANDEIRA, COM CONTRAMARCO, INCLU SIVE ASSENTAMENTO.</v>
          </cell>
          <cell r="C1293" t="str">
            <v>m2</v>
          </cell>
          <cell r="D1293">
            <v>307.13749999999999</v>
          </cell>
          <cell r="E1293">
            <v>245.71</v>
          </cell>
          <cell r="F1293" t="str">
            <v>EMLURB</v>
          </cell>
        </row>
        <row r="1294">
          <cell r="A1294" t="str">
            <v/>
          </cell>
          <cell r="D1294">
            <v>0</v>
          </cell>
        </row>
        <row r="1295">
          <cell r="A1295" t="str">
            <v>09.03.050</v>
          </cell>
          <cell r="B1295" t="str">
            <v>FORNECIMENTO DE ESQUADRIA DE ALUMINIO TIPO BASCULANTE, COM CONTRAMARCO, INCLUSIVE ASSENTAMENTO.</v>
          </cell>
          <cell r="C1295" t="str">
            <v>m2</v>
          </cell>
          <cell r="D1295">
            <v>457.13749999999999</v>
          </cell>
          <cell r="E1295">
            <v>365.71</v>
          </cell>
          <cell r="F1295" t="str">
            <v>EMLURB</v>
          </cell>
        </row>
        <row r="1296">
          <cell r="A1296" t="str">
            <v/>
          </cell>
          <cell r="D1296">
            <v>0</v>
          </cell>
        </row>
        <row r="1297">
          <cell r="A1297" t="str">
            <v>09.04.020</v>
          </cell>
          <cell r="B1297" t="str">
            <v>FORN. E INST.DE ALAMBRADO EM MURO C/TELA SIMPLES TORÇÃO, C/GALV. PESADA SEM REVEST. EM PVC, MALHA 2"X2", FIO 12BWG, ARAME DE AMARRAÇÃO FIO 14BWG, FIXADA EM TUBO VERTICAL DE 2" E EM CABO DE AÇO HORIZONTAL DE 2MM, ALT.ÚTIL DE 2,00M. INCL.CHUMBAMENTO DE 0,50</v>
          </cell>
          <cell r="C1297" t="str">
            <v>m</v>
          </cell>
          <cell r="D1297">
            <v>119.45</v>
          </cell>
          <cell r="E1297">
            <v>95.56</v>
          </cell>
          <cell r="F1297" t="str">
            <v>SEDUC</v>
          </cell>
        </row>
        <row r="1298">
          <cell r="A1298" t="str">
            <v/>
          </cell>
          <cell r="D1298">
            <v>0</v>
          </cell>
        </row>
        <row r="1299">
          <cell r="A1299" t="str">
            <v>09.05.010</v>
          </cell>
          <cell r="B1299" t="str">
            <v>FORNECIMENTO E INSTALAÇÃO DE TELA DE AÇO GALVANIZADO, SIMPLES TORÇÃO, GALVANIZAÇÃO PESADA, SEM REVESTIMENTO EM PVC, MALHA 2"X2", FIO 12 BWG FIXADA COM ARAME GALVANIZADO FIO 14BWG.</v>
          </cell>
          <cell r="C1299" t="str">
            <v>m2</v>
          </cell>
          <cell r="D1299">
            <v>23.4375</v>
          </cell>
          <cell r="E1299">
            <v>18.75</v>
          </cell>
          <cell r="F1299" t="str">
            <v>SEDUC</v>
          </cell>
        </row>
        <row r="1300">
          <cell r="A1300" t="str">
            <v/>
          </cell>
          <cell r="D1300">
            <v>0</v>
          </cell>
        </row>
        <row r="1301">
          <cell r="A1301" t="str">
            <v>09.05.020</v>
          </cell>
          <cell r="B1301" t="str">
            <v>INSTALAÇÃO DE TELA DE AÇO GALVANIZADO, SIMPLES TORÇÃO, GALVANIZAÇÃO PESADA, FIXADA COM ARAME GALVANIZADO FIO 14BWG, SEM O FORNECIMENTO DA TELA.</v>
          </cell>
          <cell r="C1301" t="str">
            <v>m2</v>
          </cell>
          <cell r="D1301">
            <v>6.7625000000000002</v>
          </cell>
          <cell r="E1301">
            <v>5.41</v>
          </cell>
          <cell r="F1301" t="str">
            <v>SEDUC</v>
          </cell>
        </row>
        <row r="1302">
          <cell r="A1302" t="str">
            <v/>
          </cell>
          <cell r="D1302">
            <v>0</v>
          </cell>
        </row>
        <row r="1303">
          <cell r="A1303" t="str">
            <v>09.05.030</v>
          </cell>
          <cell r="B1303" t="str">
            <v>RETIRADA E RECOLOCAÇÃO DE TUBO HORIZONTAL DE AÇO GALVANIZADO EM ALAMBRADO, DIÂMETRO DE 2", INCLUSIVE CORTE, SOLDA E PINTURA NAS SOLDAS (MEDIR POR METRO DE TUBO DESLOCADO).</v>
          </cell>
          <cell r="C1303" t="str">
            <v>m</v>
          </cell>
          <cell r="D1303">
            <v>3.0249999999999999</v>
          </cell>
          <cell r="E1303">
            <v>2.42</v>
          </cell>
          <cell r="F1303" t="str">
            <v>SEDUC</v>
          </cell>
        </row>
        <row r="1304">
          <cell r="A1304" t="str">
            <v/>
          </cell>
          <cell r="D1304">
            <v>0</v>
          </cell>
        </row>
        <row r="1305">
          <cell r="A1305" t="str">
            <v>09.06.010</v>
          </cell>
          <cell r="B1305" t="str">
            <v>EXECUÇÃO DOS SERVIÇOS DE CONTROLE DE CUPINS EM GRADE DE JANELAS, ATRAVÉS DO TRATAMENTO COM INJEÇÃO UTILIZANDO UM DOS PRODUTOS PERTENCENTES AO GRUPO FENIL PIRAZOL, CONTENDO O PRINCIPIO ATIVO FIPRONIL, SENDO ESTE EXECUTADO ATRAVÉS DE PERFURAÇÕES COM BROCA D</v>
          </cell>
          <cell r="C1305" t="str">
            <v>m</v>
          </cell>
          <cell r="D1305">
            <v>2.4</v>
          </cell>
          <cell r="E1305">
            <v>1.92</v>
          </cell>
          <cell r="F1305" t="str">
            <v>SEDUC</v>
          </cell>
        </row>
        <row r="1306">
          <cell r="A1306" t="str">
            <v/>
          </cell>
          <cell r="D1306">
            <v>0</v>
          </cell>
        </row>
        <row r="1307">
          <cell r="A1307" t="str">
            <v>09.06.020</v>
          </cell>
          <cell r="B1307" t="str">
            <v>EXECUÇÃO DOS SERVIÇOS DE CONTROLE DE CUPINS EM GRADE DE PORTAS, ATRAVÉS DO TRATAMENTO COM INJEÇÃO UTILIZANDO UM DOS PRODUTOS PERTENCENTES AO GRUPO FENIL PIRAZOL, CONTENDO O PRINCIPIO ATIVO FIPRONIL, SENDO ESTE EXECUTADO ATRAVÉS DE PERFURAÇÕES COM BROCA DE</v>
          </cell>
          <cell r="C1307" t="str">
            <v>m</v>
          </cell>
          <cell r="D1307">
            <v>2.4</v>
          </cell>
          <cell r="E1307">
            <v>1.92</v>
          </cell>
          <cell r="F1307" t="str">
            <v>SEDUC</v>
          </cell>
        </row>
        <row r="1308">
          <cell r="A1308" t="str">
            <v/>
          </cell>
          <cell r="D1308">
            <v>0</v>
          </cell>
        </row>
        <row r="1309">
          <cell r="A1309" t="str">
            <v>09.07.010</v>
          </cell>
          <cell r="B1309" t="str">
            <v>FORNECIMENTO E INSTALAÇÃO DE BRISE METÁLICO, TERMOBRISE DE 15CM, DA HUNTER DOUGLAS OU SIMILAR.</v>
          </cell>
          <cell r="C1309" t="str">
            <v>m2</v>
          </cell>
          <cell r="D1309">
            <v>625</v>
          </cell>
          <cell r="E1309">
            <v>500</v>
          </cell>
          <cell r="F1309" t="str">
            <v>SEDUC</v>
          </cell>
        </row>
        <row r="1310">
          <cell r="A1310" t="str">
            <v/>
          </cell>
          <cell r="D1310">
            <v>0</v>
          </cell>
        </row>
        <row r="1311">
          <cell r="A1311" t="str">
            <v>10.00.000</v>
          </cell>
          <cell r="B1311" t="str">
            <v>VIDROS</v>
          </cell>
          <cell r="D1311">
            <v>0</v>
          </cell>
        </row>
        <row r="1312">
          <cell r="A1312" t="str">
            <v/>
          </cell>
          <cell r="D1312">
            <v>0</v>
          </cell>
        </row>
        <row r="1313">
          <cell r="A1313" t="str">
            <v>10.01.010</v>
          </cell>
          <cell r="B1313" t="str">
            <v>VIDRO PLANO, COMUM, LISO, TRANSPARENTE E COM 3 MM DE ESPESSURA - COLOCADO.</v>
          </cell>
          <cell r="C1313" t="str">
            <v>m2</v>
          </cell>
          <cell r="D1313">
            <v>74.424999999999997</v>
          </cell>
          <cell r="E1313">
            <v>59.54</v>
          </cell>
          <cell r="F1313" t="str">
            <v>EMLURB</v>
          </cell>
        </row>
        <row r="1314">
          <cell r="A1314" t="str">
            <v/>
          </cell>
          <cell r="D1314">
            <v>0</v>
          </cell>
        </row>
        <row r="1315">
          <cell r="A1315" t="str">
            <v>10.01.020</v>
          </cell>
          <cell r="B1315" t="str">
            <v>VIDRO PLANO, COMUM, LISO, TRANSPARENTE E COM 4 MM DE ESPESSURA - COLOCADO.</v>
          </cell>
          <cell r="C1315" t="str">
            <v>m2</v>
          </cell>
          <cell r="D1315">
            <v>83.612499999999997</v>
          </cell>
          <cell r="E1315">
            <v>66.89</v>
          </cell>
          <cell r="F1315" t="str">
            <v>EMLURB</v>
          </cell>
        </row>
        <row r="1316">
          <cell r="A1316" t="str">
            <v/>
          </cell>
          <cell r="D1316">
            <v>0</v>
          </cell>
        </row>
        <row r="1317">
          <cell r="A1317" t="str">
            <v>10.01.030</v>
          </cell>
          <cell r="B1317" t="str">
            <v>VIDRO PLANO, COMUM, LISO, TRANSPARENTE E COM 5 MM DE ESPESSURA - COLOCADO.</v>
          </cell>
          <cell r="C1317" t="str">
            <v>m2</v>
          </cell>
          <cell r="D1317">
            <v>115.625</v>
          </cell>
          <cell r="E1317">
            <v>92.5</v>
          </cell>
          <cell r="F1317" t="str">
            <v>EMLURB</v>
          </cell>
        </row>
        <row r="1318">
          <cell r="A1318" t="str">
            <v/>
          </cell>
          <cell r="D1318">
            <v>0</v>
          </cell>
        </row>
        <row r="1319">
          <cell r="A1319" t="str">
            <v>10.01.040</v>
          </cell>
          <cell r="B1319" t="str">
            <v>VIDRO PLANO, COMUM, LISO, TRANSPARENTE E COM 6 MM DE ESPESSURA - COLOCADO.</v>
          </cell>
          <cell r="C1319" t="str">
            <v>m2</v>
          </cell>
          <cell r="D1319">
            <v>127.175</v>
          </cell>
          <cell r="E1319">
            <v>101.74</v>
          </cell>
          <cell r="F1319" t="str">
            <v>EMLURB</v>
          </cell>
        </row>
        <row r="1320">
          <cell r="A1320" t="str">
            <v/>
          </cell>
          <cell r="D1320">
            <v>0</v>
          </cell>
        </row>
        <row r="1321">
          <cell r="A1321" t="str">
            <v>10.02.010</v>
          </cell>
          <cell r="B1321" t="str">
            <v>VIDRO PLANO FANTASIA EM GERAL, EXCETO CANELADO - COLOCADO.</v>
          </cell>
          <cell r="C1321" t="str">
            <v>m2</v>
          </cell>
          <cell r="D1321">
            <v>71.875</v>
          </cell>
          <cell r="E1321">
            <v>57.5</v>
          </cell>
          <cell r="F1321" t="str">
            <v>EMLURB</v>
          </cell>
        </row>
        <row r="1322">
          <cell r="A1322" t="str">
            <v/>
          </cell>
          <cell r="D1322">
            <v>0</v>
          </cell>
        </row>
        <row r="1323">
          <cell r="A1323" t="str">
            <v>10.02.020</v>
          </cell>
          <cell r="B1323" t="str">
            <v>VIDRO PLANO FANTASIA CANELADO.</v>
          </cell>
          <cell r="C1323" t="str">
            <v>m2</v>
          </cell>
          <cell r="D1323">
            <v>71.875</v>
          </cell>
          <cell r="E1323">
            <v>57.5</v>
          </cell>
          <cell r="F1323" t="str">
            <v>EMLURB</v>
          </cell>
        </row>
        <row r="1324">
          <cell r="A1324" t="str">
            <v/>
          </cell>
          <cell r="D1324">
            <v>0</v>
          </cell>
        </row>
        <row r="1325">
          <cell r="A1325" t="str">
            <v>10.03.010</v>
          </cell>
          <cell r="B1325" t="str">
            <v>FORNECIMENTO E INSTALAÇÃO DE VIDRO TEMPERADO COM ESPESSURA DE 8MM, INCLUSIVE FERRAGENS.</v>
          </cell>
          <cell r="C1325" t="str">
            <v>m2</v>
          </cell>
          <cell r="D1325">
            <v>305.9375</v>
          </cell>
          <cell r="E1325">
            <v>244.75</v>
          </cell>
          <cell r="F1325" t="str">
            <v>SEDUC</v>
          </cell>
        </row>
        <row r="1326">
          <cell r="A1326" t="str">
            <v/>
          </cell>
          <cell r="D1326">
            <v>0</v>
          </cell>
        </row>
        <row r="1327">
          <cell r="A1327" t="str">
            <v>10.03.020</v>
          </cell>
          <cell r="B1327" t="str">
            <v>FORNECIMENTO E INSTALAÇÃO DE VIDRO TEMPERADO COM ESPESSURA DE 10MM, INCLUSIVE FERRAGENS.</v>
          </cell>
          <cell r="C1327" t="str">
            <v>m2</v>
          </cell>
          <cell r="D1327">
            <v>337.55</v>
          </cell>
          <cell r="E1327">
            <v>270.04000000000002</v>
          </cell>
          <cell r="F1327" t="str">
            <v>SEDUC</v>
          </cell>
        </row>
        <row r="1328">
          <cell r="A1328" t="str">
            <v/>
          </cell>
          <cell r="D1328">
            <v>0</v>
          </cell>
        </row>
        <row r="1329">
          <cell r="A1329" t="str">
            <v>10.05.010</v>
          </cell>
          <cell r="B1329" t="str">
            <v>FORNECIMENTO E INSTALAÇÃO DE PELÍCULA TIPO BLACKOUT EM VIDROS DE JANELA, DIMENSÕES (0,75X0,33M)</v>
          </cell>
          <cell r="C1329" t="str">
            <v>m2</v>
          </cell>
          <cell r="D1329">
            <v>54.699999999999996</v>
          </cell>
          <cell r="E1329">
            <v>43.76</v>
          </cell>
          <cell r="F1329" t="str">
            <v>SEDUC</v>
          </cell>
        </row>
        <row r="1330">
          <cell r="A1330" t="str">
            <v/>
          </cell>
          <cell r="D1330">
            <v>0</v>
          </cell>
        </row>
        <row r="1331">
          <cell r="A1331" t="str">
            <v>10.06.010</v>
          </cell>
          <cell r="B1331" t="str">
            <v>ESPELHO CIRCULAR COM 6MM DE ESPESSURA, ACABAMENTO BISOTADO, DIÂMETRO = 60CM.</v>
          </cell>
          <cell r="C1331" t="str">
            <v>Un</v>
          </cell>
          <cell r="D1331">
            <v>72.625</v>
          </cell>
          <cell r="E1331">
            <v>58.1</v>
          </cell>
          <cell r="F1331" t="str">
            <v>SEDUC</v>
          </cell>
        </row>
        <row r="1332">
          <cell r="A1332" t="str">
            <v/>
          </cell>
          <cell r="D1332">
            <v>0</v>
          </cell>
        </row>
        <row r="1333">
          <cell r="A1333" t="str">
            <v>11.00.000</v>
          </cell>
          <cell r="B1333" t="str">
            <v>ARGAMASSAS E REVESTIMENTOS DE PAREDES E TETOS</v>
          </cell>
          <cell r="D1333">
            <v>0</v>
          </cell>
        </row>
        <row r="1334">
          <cell r="A1334" t="str">
            <v/>
          </cell>
          <cell r="D1334">
            <v>0</v>
          </cell>
        </row>
        <row r="1335">
          <cell r="A1335" t="str">
            <v>11.01.010</v>
          </cell>
          <cell r="B1335" t="str">
            <v>ARGAMASSA DE CIMENTO E AREIA NO TRACO 1:2.</v>
          </cell>
          <cell r="C1335" t="str">
            <v>m3</v>
          </cell>
          <cell r="D1335">
            <v>448.72500000000002</v>
          </cell>
          <cell r="E1335">
            <v>358.98</v>
          </cell>
          <cell r="F1335" t="str">
            <v>EMLURB</v>
          </cell>
        </row>
        <row r="1336">
          <cell r="A1336" t="str">
            <v/>
          </cell>
          <cell r="D1336">
            <v>0</v>
          </cell>
        </row>
        <row r="1337">
          <cell r="A1337" t="str">
            <v>11.01.020</v>
          </cell>
          <cell r="B1337" t="str">
            <v>ARGAMASSA DE CIMENTO E AREIA NO TRACO 1:3.</v>
          </cell>
          <cell r="C1337" t="str">
            <v>m3</v>
          </cell>
          <cell r="D1337">
            <v>340.33749999999998</v>
          </cell>
          <cell r="E1337">
            <v>272.27</v>
          </cell>
          <cell r="F1337" t="str">
            <v>EMLURB</v>
          </cell>
        </row>
        <row r="1338">
          <cell r="A1338" t="str">
            <v/>
          </cell>
          <cell r="D1338">
            <v>0</v>
          </cell>
        </row>
        <row r="1339">
          <cell r="A1339" t="str">
            <v>11.01.030</v>
          </cell>
          <cell r="B1339" t="str">
            <v>ARGAMASSA DE CIMENTO E AREIA NO TRACO 1:4.</v>
          </cell>
          <cell r="C1339" t="str">
            <v>m3</v>
          </cell>
          <cell r="D1339">
            <v>284.8125</v>
          </cell>
          <cell r="E1339">
            <v>227.85</v>
          </cell>
          <cell r="F1339" t="str">
            <v>EMLURB</v>
          </cell>
        </row>
        <row r="1340">
          <cell r="A1340" t="str">
            <v/>
          </cell>
          <cell r="D1340">
            <v>0</v>
          </cell>
        </row>
        <row r="1341">
          <cell r="A1341" t="str">
            <v>11.01.040</v>
          </cell>
          <cell r="B1341" t="str">
            <v>ARGAMASSA DE CIMENTO E AREIA NO TRACO 1:5.</v>
          </cell>
          <cell r="C1341" t="str">
            <v>m3</v>
          </cell>
          <cell r="D1341">
            <v>251.9375</v>
          </cell>
          <cell r="E1341">
            <v>201.55</v>
          </cell>
          <cell r="F1341" t="str">
            <v>EMLURB</v>
          </cell>
        </row>
        <row r="1342">
          <cell r="A1342" t="str">
            <v/>
          </cell>
          <cell r="D1342">
            <v>0</v>
          </cell>
        </row>
        <row r="1343">
          <cell r="A1343" t="str">
            <v>11.01.050</v>
          </cell>
          <cell r="B1343" t="str">
            <v>ARGAMASSA DE CIMENTO E AREIA NO TRACO 1:6.</v>
          </cell>
          <cell r="C1343" t="str">
            <v>m3</v>
          </cell>
          <cell r="D1343">
            <v>243.16249999999999</v>
          </cell>
          <cell r="E1343">
            <v>194.53</v>
          </cell>
          <cell r="F1343" t="str">
            <v>EMLURB</v>
          </cell>
        </row>
        <row r="1344">
          <cell r="A1344" t="str">
            <v/>
          </cell>
          <cell r="D1344">
            <v>0</v>
          </cell>
        </row>
        <row r="1345">
          <cell r="A1345" t="str">
            <v>11.01.060</v>
          </cell>
          <cell r="B1345" t="str">
            <v>ARGAMASSA DE CIMENTO E AREIA NO TRACO 1:8.</v>
          </cell>
          <cell r="C1345" t="str">
            <v>m3</v>
          </cell>
          <cell r="D1345">
            <v>203.16249999999999</v>
          </cell>
          <cell r="E1345">
            <v>162.53</v>
          </cell>
          <cell r="F1345" t="str">
            <v>EMLURB</v>
          </cell>
        </row>
        <row r="1346">
          <cell r="A1346" t="str">
            <v/>
          </cell>
          <cell r="D1346">
            <v>0</v>
          </cell>
        </row>
        <row r="1347">
          <cell r="A1347" t="str">
            <v>11.01.070</v>
          </cell>
          <cell r="B1347" t="str">
            <v>ARGAMASSA DE CIMENTO E AREIA NO TRACO 1:10.</v>
          </cell>
          <cell r="C1347" t="str">
            <v>m3</v>
          </cell>
          <cell r="D1347">
            <v>186.70000000000002</v>
          </cell>
          <cell r="E1347">
            <v>149.36000000000001</v>
          </cell>
          <cell r="F1347" t="str">
            <v>EMLURB</v>
          </cell>
        </row>
        <row r="1348">
          <cell r="A1348" t="str">
            <v/>
          </cell>
          <cell r="D1348">
            <v>0</v>
          </cell>
        </row>
        <row r="1349">
          <cell r="A1349" t="str">
            <v>11.01.080</v>
          </cell>
          <cell r="B1349" t="str">
            <v>ARGAMASSA DE CIMENTO E AREIA NO TRACO 1:12.</v>
          </cell>
          <cell r="C1349" t="str">
            <v>m3</v>
          </cell>
          <cell r="D1349">
            <v>175.7</v>
          </cell>
          <cell r="E1349">
            <v>140.56</v>
          </cell>
          <cell r="F1349" t="str">
            <v>EMLURB</v>
          </cell>
        </row>
        <row r="1350">
          <cell r="A1350" t="str">
            <v/>
          </cell>
          <cell r="D1350">
            <v>0</v>
          </cell>
        </row>
        <row r="1351">
          <cell r="A1351" t="str">
            <v>11.01.090</v>
          </cell>
          <cell r="B1351" t="str">
            <v>ARGAMASSA DE CIMENTO E AREIA NO TRACO 1:14.</v>
          </cell>
          <cell r="C1351" t="str">
            <v>m3</v>
          </cell>
          <cell r="D1351">
            <v>168.78749999999999</v>
          </cell>
          <cell r="E1351">
            <v>135.03</v>
          </cell>
          <cell r="F1351" t="str">
            <v>EMLURB</v>
          </cell>
        </row>
        <row r="1352">
          <cell r="A1352" t="str">
            <v/>
          </cell>
          <cell r="D1352">
            <v>0</v>
          </cell>
        </row>
        <row r="1353">
          <cell r="A1353" t="str">
            <v>11.01.100</v>
          </cell>
          <cell r="B1353" t="str">
            <v>ARGAMASSA DE CIMENTO E AREIA NO TRACO 1:15.</v>
          </cell>
          <cell r="C1353" t="str">
            <v>m3</v>
          </cell>
          <cell r="D1353">
            <v>165.33750000000001</v>
          </cell>
          <cell r="E1353">
            <v>132.27000000000001</v>
          </cell>
          <cell r="F1353" t="str">
            <v>EMLURB</v>
          </cell>
        </row>
        <row r="1354">
          <cell r="A1354" t="str">
            <v/>
          </cell>
          <cell r="D1354">
            <v>0</v>
          </cell>
        </row>
        <row r="1355">
          <cell r="A1355" t="str">
            <v>11.01.110</v>
          </cell>
          <cell r="B1355" t="str">
            <v>ARGAMASSA DE CIMENTO, SAIBRO E AREIA NO TRACO 1:4:4.</v>
          </cell>
          <cell r="C1355" t="str">
            <v>m3</v>
          </cell>
          <cell r="D1355">
            <v>228.78749999999999</v>
          </cell>
          <cell r="E1355">
            <v>183.03</v>
          </cell>
          <cell r="F1355" t="str">
            <v>EMLURB</v>
          </cell>
        </row>
        <row r="1356">
          <cell r="A1356" t="str">
            <v/>
          </cell>
          <cell r="D1356">
            <v>0</v>
          </cell>
        </row>
        <row r="1357">
          <cell r="A1357" t="str">
            <v>11.01.120</v>
          </cell>
          <cell r="B1357" t="str">
            <v>ARGAMASSA DE CIMENTO, SAIBRO E AREIA NO TRACO 1:4:8.</v>
          </cell>
          <cell r="C1357" t="str">
            <v>m3</v>
          </cell>
          <cell r="D1357">
            <v>168.97500000000002</v>
          </cell>
          <cell r="E1357">
            <v>135.18</v>
          </cell>
          <cell r="F1357" t="str">
            <v>EMLURB</v>
          </cell>
        </row>
        <row r="1358">
          <cell r="A1358" t="str">
            <v/>
          </cell>
          <cell r="D1358">
            <v>0</v>
          </cell>
        </row>
        <row r="1359">
          <cell r="A1359" t="str">
            <v>11.01.130</v>
          </cell>
          <cell r="B1359" t="str">
            <v>ARGAMASSA DE CAL PRETA EM PASTA E AREIA NO TRACO 1:4.</v>
          </cell>
          <cell r="C1359" t="str">
            <v>m3</v>
          </cell>
          <cell r="D1359">
            <v>249.73749999999998</v>
          </cell>
          <cell r="E1359">
            <v>199.79</v>
          </cell>
          <cell r="F1359" t="str">
            <v>EMLURB</v>
          </cell>
        </row>
        <row r="1360">
          <cell r="A1360" t="str">
            <v/>
          </cell>
          <cell r="D1360">
            <v>0</v>
          </cell>
        </row>
        <row r="1361">
          <cell r="A1361" t="str">
            <v>11.01.140</v>
          </cell>
          <cell r="B1361" t="str">
            <v>ARGAMASSA DE CAL PRETA EM PASTA E AREIA NO TRACO 1:4, DOSADA COM 110 KG DE CIMENTO.</v>
          </cell>
          <cell r="C1361" t="str">
            <v>m3</v>
          </cell>
          <cell r="D1361">
            <v>326.0625</v>
          </cell>
          <cell r="E1361">
            <v>260.85000000000002</v>
          </cell>
          <cell r="F1361" t="str">
            <v>EMLURB</v>
          </cell>
        </row>
        <row r="1362">
          <cell r="A1362" t="str">
            <v/>
          </cell>
          <cell r="D1362">
            <v>0</v>
          </cell>
        </row>
        <row r="1363">
          <cell r="A1363" t="str">
            <v>11.01.150</v>
          </cell>
          <cell r="B1363" t="str">
            <v>ARGAMASSA DE CAL BRANCA E AREIA DE FINGIR PENEIRADA NO TRACO 1:2.</v>
          </cell>
          <cell r="C1363" t="str">
            <v>m3</v>
          </cell>
          <cell r="D1363">
            <v>424.01249999999999</v>
          </cell>
          <cell r="E1363">
            <v>339.21</v>
          </cell>
          <cell r="F1363" t="str">
            <v>EMLURB</v>
          </cell>
        </row>
        <row r="1364">
          <cell r="A1364" t="str">
            <v/>
          </cell>
          <cell r="D1364">
            <v>0</v>
          </cell>
        </row>
        <row r="1365">
          <cell r="A1365" t="str">
            <v>11.01.160</v>
          </cell>
          <cell r="B1365" t="str">
            <v>ARGAMASSA DE CAL BRANCA E AREIA DE FINGIR PENEIRADA NO TRACO 1:2, DOSADA COM 70 KG DE CIMENTO.</v>
          </cell>
          <cell r="C1365" t="str">
            <v>m3</v>
          </cell>
          <cell r="D1365">
            <v>461.63749999999999</v>
          </cell>
          <cell r="E1365">
            <v>369.31</v>
          </cell>
          <cell r="F1365" t="str">
            <v>EMLURB</v>
          </cell>
        </row>
        <row r="1366">
          <cell r="A1366" t="str">
            <v/>
          </cell>
          <cell r="D1366">
            <v>0</v>
          </cell>
        </row>
        <row r="1367">
          <cell r="A1367" t="str">
            <v>11.02.010</v>
          </cell>
          <cell r="B1367" t="str">
            <v>CHAPISCO COM ARGAMASSA DE CIMENTO E AREIA NO TRACO 1:3.</v>
          </cell>
          <cell r="C1367" t="str">
            <v>m2</v>
          </cell>
          <cell r="D1367">
            <v>4.5625</v>
          </cell>
          <cell r="E1367">
            <v>3.65</v>
          </cell>
          <cell r="F1367" t="str">
            <v>EMLURB</v>
          </cell>
        </row>
        <row r="1368">
          <cell r="A1368" t="str">
            <v/>
          </cell>
          <cell r="D1368">
            <v>0</v>
          </cell>
        </row>
        <row r="1369">
          <cell r="A1369" t="str">
            <v>11.02.020</v>
          </cell>
          <cell r="B1369" t="str">
            <v>REVESTIMENTO EM CHAPISCO PARA PAREDE E  TETO , INTERNOS OU EXTERNOS, COM ARGAMASSA DE CIMENTO E AREIA TRAÇO 1:3, COM BIANCO.</v>
          </cell>
          <cell r="C1369" t="str">
            <v>m2</v>
          </cell>
          <cell r="D1369">
            <v>5.3874999999999993</v>
          </cell>
          <cell r="E1369">
            <v>4.3099999999999996</v>
          </cell>
          <cell r="F1369" t="str">
            <v>SEDUC</v>
          </cell>
        </row>
        <row r="1370">
          <cell r="A1370" t="str">
            <v/>
          </cell>
          <cell r="D1370">
            <v>0</v>
          </cell>
        </row>
        <row r="1371">
          <cell r="A1371" t="str">
            <v>11.02.030</v>
          </cell>
          <cell r="B1371" t="str">
            <v>REVESTIMENTO EM ASSANHADINHO, TIPO CHAPISCO NA PENEIRA, ARGAMASSA DE CIMENTO E AREIA TRAÇO 1:4 SOBRE EMBOÇO PRONTO</v>
          </cell>
          <cell r="C1371" t="str">
            <v>m2</v>
          </cell>
          <cell r="D1371">
            <v>5.9375</v>
          </cell>
          <cell r="E1371">
            <v>4.75</v>
          </cell>
          <cell r="F1371" t="str">
            <v>SEDUC</v>
          </cell>
        </row>
        <row r="1372">
          <cell r="A1372" t="str">
            <v/>
          </cell>
          <cell r="D1372">
            <v>0</v>
          </cell>
        </row>
        <row r="1373">
          <cell r="A1373" t="str">
            <v>11.03.010</v>
          </cell>
          <cell r="B1373" t="str">
            <v>EMBOCO COM ARGAMASSA DE CAL PRETA EM PASTA E AREIA NO TRACO 1:4 , DOSADA COM 110 KG DE CIMENTO, COM 2,0 CM DE ESPESSURA.</v>
          </cell>
          <cell r="C1373" t="str">
            <v>m2</v>
          </cell>
          <cell r="D1373">
            <v>16.5625</v>
          </cell>
          <cell r="E1373">
            <v>13.25</v>
          </cell>
          <cell r="F1373" t="str">
            <v>EMLURB</v>
          </cell>
        </row>
        <row r="1374">
          <cell r="A1374" t="str">
            <v/>
          </cell>
          <cell r="D1374">
            <v>0</v>
          </cell>
        </row>
        <row r="1375">
          <cell r="A1375" t="str">
            <v>11.03.020</v>
          </cell>
          <cell r="B1375" t="str">
            <v>EMBOCO COM ARGAMASSA DE CIMENTO , SAIBRO E AREIA NO TRACO 1:4:4, COM 2,0 CM DE ESPESSURA.</v>
          </cell>
          <cell r="C1375" t="str">
            <v>m2</v>
          </cell>
          <cell r="D1375">
            <v>14.6</v>
          </cell>
          <cell r="E1375">
            <v>11.68</v>
          </cell>
          <cell r="F1375" t="str">
            <v>EMLURB</v>
          </cell>
        </row>
        <row r="1376">
          <cell r="A1376" t="str">
            <v/>
          </cell>
          <cell r="D1376">
            <v>0</v>
          </cell>
        </row>
        <row r="1377">
          <cell r="A1377" t="str">
            <v>11.03.030</v>
          </cell>
          <cell r="B1377" t="str">
            <v>EMBOCO FRISADO COM ARGAMASSA DE CIMENTO SAIBRO E AREIA NO TRACO 1:4:4 , COM 2,0 CM DE ESPESSURA.</v>
          </cell>
          <cell r="C1377" t="str">
            <v>m2</v>
          </cell>
          <cell r="D1377">
            <v>16.837500000000002</v>
          </cell>
          <cell r="E1377">
            <v>13.47</v>
          </cell>
          <cell r="F1377" t="str">
            <v>EMLURB</v>
          </cell>
        </row>
        <row r="1378">
          <cell r="A1378" t="str">
            <v/>
          </cell>
          <cell r="D1378">
            <v>0</v>
          </cell>
        </row>
        <row r="1379">
          <cell r="A1379" t="str">
            <v>11.03.040</v>
          </cell>
          <cell r="B1379" t="str">
            <v>EMBOCO COM ARGAMASSA DE CIMENTO, SAIBRO E AREIA NO TRACO 1:4:8 , COM 2,0 CM DE ESPESSURA.</v>
          </cell>
          <cell r="C1379" t="str">
            <v>m2</v>
          </cell>
          <cell r="D1379">
            <v>13.5375</v>
          </cell>
          <cell r="E1379">
            <v>10.83</v>
          </cell>
          <cell r="F1379" t="str">
            <v>EMLURB</v>
          </cell>
        </row>
        <row r="1380">
          <cell r="A1380" t="str">
            <v/>
          </cell>
          <cell r="D1380">
            <v>0</v>
          </cell>
        </row>
        <row r="1381">
          <cell r="A1381" t="str">
            <v>11.03.050</v>
          </cell>
          <cell r="B1381" t="str">
            <v>EMBOCO COM ARGAMASSA DE CIMENTO E AREIA NO TRACO 1:3, COM 2,0 CM DE ESPESSURA.</v>
          </cell>
          <cell r="C1381" t="str">
            <v>m2</v>
          </cell>
          <cell r="D1381">
            <v>17.399999999999999</v>
          </cell>
          <cell r="E1381">
            <v>13.92</v>
          </cell>
          <cell r="F1381" t="str">
            <v>EMLURB</v>
          </cell>
        </row>
        <row r="1382">
          <cell r="A1382" t="str">
            <v/>
          </cell>
          <cell r="D1382">
            <v>0</v>
          </cell>
        </row>
        <row r="1383">
          <cell r="A1383" t="str">
            <v>11.03.060</v>
          </cell>
          <cell r="B1383" t="str">
            <v>EMBOCO COM ARGAMASSA DE CIMENTO E AREIA NO TRACO 1:4, COM 2,0 CM DE ESPESSURA.</v>
          </cell>
          <cell r="C1383" t="str">
            <v>m2</v>
          </cell>
          <cell r="D1383">
            <v>16.425000000000001</v>
          </cell>
          <cell r="E1383">
            <v>13.14</v>
          </cell>
          <cell r="F1383" t="str">
            <v>EMLURB</v>
          </cell>
        </row>
        <row r="1384">
          <cell r="A1384" t="str">
            <v/>
          </cell>
          <cell r="D1384">
            <v>0</v>
          </cell>
        </row>
        <row r="1385">
          <cell r="A1385" t="str">
            <v>11.03.061</v>
          </cell>
          <cell r="B1385" t="str">
            <v>EMBOÇO COM ARGAMASSA DE CIMENTO,SAIBRO E AREIA NO TRAÇO 1:4:4, COM 3,0CM DE ESPESSURA</v>
          </cell>
          <cell r="C1385" t="str">
            <v>m2</v>
          </cell>
          <cell r="D1385">
            <v>19.012500000000003</v>
          </cell>
          <cell r="E1385">
            <v>15.21</v>
          </cell>
          <cell r="F1385" t="str">
            <v>SEDUC</v>
          </cell>
        </row>
        <row r="1386">
          <cell r="A1386" t="str">
            <v/>
          </cell>
          <cell r="D1386">
            <v>0</v>
          </cell>
        </row>
        <row r="1387">
          <cell r="A1387" t="str">
            <v>11.03.062</v>
          </cell>
          <cell r="B1387" t="str">
            <v>EMBOÇO COM ARGAMASSA DE CIMENTO, CAL HIDRATADA  E AREIA NO TRAÇO 1:2:6, COM 20 MM  DE ESPESSURA</v>
          </cell>
          <cell r="C1387" t="str">
            <v>m2</v>
          </cell>
          <cell r="D1387">
            <v>17.375</v>
          </cell>
          <cell r="E1387">
            <v>13.9</v>
          </cell>
          <cell r="F1387" t="str">
            <v>SEDUC</v>
          </cell>
        </row>
        <row r="1388">
          <cell r="A1388" t="str">
            <v/>
          </cell>
          <cell r="D1388">
            <v>0</v>
          </cell>
        </row>
        <row r="1389">
          <cell r="A1389" t="str">
            <v>11.03.063</v>
          </cell>
          <cell r="B1389" t="str">
            <v>EMBOÇO COM ARGAMASSA DE CIMENTO, CAL HIDRATADA  E AREIA NO TRAÇO 1:2:8, COM 20 MM  DE ESPESSURA</v>
          </cell>
          <cell r="C1389" t="str">
            <v>m2</v>
          </cell>
          <cell r="D1389">
            <v>16.112500000000001</v>
          </cell>
          <cell r="E1389">
            <v>12.89</v>
          </cell>
          <cell r="F1389" t="str">
            <v>SEDUC</v>
          </cell>
        </row>
        <row r="1390">
          <cell r="A1390" t="str">
            <v/>
          </cell>
          <cell r="D1390">
            <v>0</v>
          </cell>
        </row>
        <row r="1391">
          <cell r="A1391" t="str">
            <v>11.03.064</v>
          </cell>
          <cell r="B1391" t="str">
            <v>Emboço com argamassa de cimento, cal hidratada e areia no traço 1:2:8, com 20mm de espessura, incluindo impermeabilizante tipo vedacit ou similar para fundações.</v>
          </cell>
          <cell r="C1391" t="str">
            <v>Un</v>
          </cell>
          <cell r="D1391">
            <v>19.362500000000001</v>
          </cell>
          <cell r="E1391">
            <v>15.49</v>
          </cell>
          <cell r="F1391" t="str">
            <v>SEDUC</v>
          </cell>
        </row>
        <row r="1392">
          <cell r="A1392" t="str">
            <v/>
          </cell>
          <cell r="D1392">
            <v>0</v>
          </cell>
        </row>
        <row r="1393">
          <cell r="A1393" t="str">
            <v>11.03.070</v>
          </cell>
          <cell r="B1393" t="str">
            <v>CAPEAÇO DE REVESTIMENTO EM EMBOÇO, PARA ALVENARIA DE 15CM DE ESPESSURA, COM ARGAMASSA MISTA DE CAL HIDRATADA E AREIA PENEIRADA, TRAÇO 1:4, COM ADIÇÃO DE 130KG DE CIMENTO ESPESSURA DE 20MM, INCLUSIVE CHAPISCO NO TRAÇO 1:3.</v>
          </cell>
          <cell r="C1393" t="str">
            <v>m</v>
          </cell>
          <cell r="D1393">
            <v>6.5749999999999993</v>
          </cell>
          <cell r="E1393">
            <v>5.26</v>
          </cell>
          <cell r="F1393" t="str">
            <v>SEDUC</v>
          </cell>
        </row>
        <row r="1394">
          <cell r="A1394" t="str">
            <v/>
          </cell>
          <cell r="D1394">
            <v>0</v>
          </cell>
        </row>
        <row r="1395">
          <cell r="A1395" t="str">
            <v>11.03.080</v>
          </cell>
          <cell r="B1395" t="str">
            <v>CAPEAÇO DE REVESTIMENTO EM EMBOÇO, PARA ALVENARIA DE 25CM DE ESPESSURA, COM ARGAMASSA MISTA DE CAL HIDRATADA E AREIA PENEIRADA, TRAÇO 1:4, COM ADIÇÃO DE 130KG DE CIMENTO ESPESSURA DE 20MM, INCLUSIVE CHAPISCO NO TRAÇO 1:3.</v>
          </cell>
          <cell r="C1395" t="str">
            <v>m</v>
          </cell>
          <cell r="D1395">
            <v>7.3250000000000002</v>
          </cell>
          <cell r="E1395">
            <v>5.86</v>
          </cell>
          <cell r="F1395" t="str">
            <v>SEDUC</v>
          </cell>
        </row>
        <row r="1396">
          <cell r="A1396" t="str">
            <v/>
          </cell>
          <cell r="D1396">
            <v>0</v>
          </cell>
        </row>
        <row r="1397">
          <cell r="A1397" t="str">
            <v>11.04.010</v>
          </cell>
          <cell r="B1397" t="str">
            <v>REBOCO COM ARGAMASSA DE CAL BRANCA E AREIA DE FINGIR PENEIRADA NO TRACO 1:2 COM 5,0 MM DE ESPESSURA.</v>
          </cell>
          <cell r="C1397" t="str">
            <v>m2</v>
          </cell>
          <cell r="D1397">
            <v>12</v>
          </cell>
          <cell r="E1397">
            <v>9.6</v>
          </cell>
          <cell r="F1397" t="str">
            <v>EMLURB</v>
          </cell>
        </row>
        <row r="1398">
          <cell r="A1398" t="str">
            <v/>
          </cell>
          <cell r="D1398">
            <v>0</v>
          </cell>
        </row>
        <row r="1399">
          <cell r="A1399" t="str">
            <v>11.04.020</v>
          </cell>
          <cell r="B1399" t="str">
            <v>REBOCO EM CIMENTADO, TIPO BARRA LISA , APLICADA SOBRE EMBOCO PRONTO COM 5,0 MM DE ESPESSURA.</v>
          </cell>
          <cell r="C1399" t="str">
            <v>m2</v>
          </cell>
          <cell r="D1399">
            <v>13.774999999999999</v>
          </cell>
          <cell r="E1399">
            <v>11.02</v>
          </cell>
          <cell r="F1399" t="str">
            <v>EMLURB</v>
          </cell>
        </row>
        <row r="1400">
          <cell r="A1400" t="str">
            <v/>
          </cell>
          <cell r="D1400">
            <v>0</v>
          </cell>
        </row>
        <row r="1401">
          <cell r="A1401" t="str">
            <v>11.04.030</v>
          </cell>
          <cell r="B1401" t="str">
            <v>REBOCO EM CIMENTADO, COM ACABAMENTO TIPO CONCRETO APARENTE, APLICADO SOBRE EMBOCO PRONTO COM 5,0 MM DE ESPESSURA.</v>
          </cell>
          <cell r="C1401" t="str">
            <v>m2</v>
          </cell>
          <cell r="D1401">
            <v>14.675000000000001</v>
          </cell>
          <cell r="E1401">
            <v>11.74</v>
          </cell>
          <cell r="F1401" t="str">
            <v>EMLURB</v>
          </cell>
        </row>
        <row r="1402">
          <cell r="A1402" t="str">
            <v/>
          </cell>
          <cell r="D1402">
            <v>0</v>
          </cell>
        </row>
        <row r="1403">
          <cell r="A1403" t="str">
            <v>11.05.010</v>
          </cell>
          <cell r="B1403" t="str">
            <v>REVESTIMENTO COM ARGAMASSA DE CIMENTO E AREIA NO TRACO 1:3, COM 2,0 CM DE ESPESSURA.</v>
          </cell>
          <cell r="C1403" t="str">
            <v>m2</v>
          </cell>
          <cell r="D1403">
            <v>19.387499999999999</v>
          </cell>
          <cell r="E1403">
            <v>15.51</v>
          </cell>
          <cell r="F1403" t="str">
            <v>EMLURB</v>
          </cell>
        </row>
        <row r="1404">
          <cell r="A1404" t="str">
            <v/>
          </cell>
          <cell r="D1404">
            <v>0</v>
          </cell>
        </row>
        <row r="1405">
          <cell r="A1405" t="str">
            <v>11.05.015</v>
          </cell>
          <cell r="B1405" t="str">
            <v>REVESTIMENTO COM ARGAMASSA DE CIMENTO E AREIA NO TRACO 1:3, COM 2,0 CM DE ESPESSURA E ACABA MENTO LISO EM CIMENTO QUEIMADO.</v>
          </cell>
          <cell r="C1405" t="str">
            <v>m2</v>
          </cell>
          <cell r="D1405">
            <v>23.9375</v>
          </cell>
          <cell r="E1405">
            <v>19.149999999999999</v>
          </cell>
          <cell r="F1405" t="str">
            <v>EMLURB</v>
          </cell>
        </row>
        <row r="1406">
          <cell r="A1406" t="str">
            <v/>
          </cell>
          <cell r="D1406">
            <v>0</v>
          </cell>
        </row>
        <row r="1407">
          <cell r="A1407" t="str">
            <v>11.05.020</v>
          </cell>
          <cell r="B1407" t="str">
            <v>REVESTIMENTO COM ARGAMASSA DE CIMENTO E AREIA NO TRACO 1:4, COM 2,0 CM DE ESPESSURA.</v>
          </cell>
          <cell r="C1407" t="str">
            <v>m2</v>
          </cell>
          <cell r="D1407">
            <v>18.425000000000001</v>
          </cell>
          <cell r="E1407">
            <v>14.74</v>
          </cell>
          <cell r="F1407" t="str">
            <v>EMLURB</v>
          </cell>
        </row>
        <row r="1408">
          <cell r="A1408" t="str">
            <v/>
          </cell>
          <cell r="D1408">
            <v>0</v>
          </cell>
        </row>
        <row r="1409">
          <cell r="A1409" t="str">
            <v>11.05.025</v>
          </cell>
          <cell r="B1409" t="str">
            <v>REVESTIMENTO COM ARGAMASSA DE CIMENTO E AREIA NO TRACO 1:6 COM 2,0 CM DE ESPESSURA.</v>
          </cell>
          <cell r="C1409" t="str">
            <v>m2</v>
          </cell>
          <cell r="D1409">
            <v>17.8125</v>
          </cell>
          <cell r="E1409">
            <v>14.25</v>
          </cell>
          <cell r="F1409" t="str">
            <v>EMLURB</v>
          </cell>
        </row>
        <row r="1410">
          <cell r="A1410" t="str">
            <v/>
          </cell>
          <cell r="D1410">
            <v>0</v>
          </cell>
        </row>
        <row r="1411">
          <cell r="A1411" t="str">
            <v>11.05.026</v>
          </cell>
          <cell r="B1411" t="str">
            <v>REVESTIMENTO COM ARGAMASSA DE CIMENTO E AREIA NO TRAÇO 1:6 COM 2,5CM DE ESPESSURA</v>
          </cell>
          <cell r="C1411" t="str">
            <v>m2</v>
          </cell>
          <cell r="D1411">
            <v>18.425000000000001</v>
          </cell>
          <cell r="E1411">
            <v>14.74</v>
          </cell>
          <cell r="F1411" t="str">
            <v>SEDUC</v>
          </cell>
        </row>
        <row r="1412">
          <cell r="A1412" t="str">
            <v/>
          </cell>
          <cell r="D1412">
            <v>0</v>
          </cell>
        </row>
        <row r="1413">
          <cell r="A1413" t="str">
            <v>11.05.027</v>
          </cell>
          <cell r="B1413" t="str">
            <v>REVESTIMENTO COM ARGAMASSA DE CIMENTO, CAL HIDRATADA E AREIA TRAÇO 1:1:6, COM 2,00CM DE ESPESSURA</v>
          </cell>
          <cell r="C1413" t="str">
            <v>m2</v>
          </cell>
          <cell r="D1413">
            <v>17.787500000000001</v>
          </cell>
          <cell r="E1413">
            <v>14.23</v>
          </cell>
          <cell r="F1413" t="str">
            <v>SEDUC</v>
          </cell>
        </row>
        <row r="1414">
          <cell r="A1414" t="str">
            <v/>
          </cell>
          <cell r="D1414">
            <v>0</v>
          </cell>
        </row>
        <row r="1415">
          <cell r="A1415" t="str">
            <v>11.05.028</v>
          </cell>
          <cell r="B1415" t="str">
            <v>REVESTIMENTO COM ARGAMASSA DE CIMENTO, CAL HIDRATADA E AREIA TRAÇO 1:2:8, COM 20 MM DE ESPESSURA</v>
          </cell>
          <cell r="C1415" t="str">
            <v>m2</v>
          </cell>
          <cell r="D1415">
            <v>18.100000000000001</v>
          </cell>
          <cell r="E1415">
            <v>14.48</v>
          </cell>
          <cell r="F1415" t="str">
            <v>SEDUC</v>
          </cell>
        </row>
        <row r="1416">
          <cell r="A1416" t="str">
            <v/>
          </cell>
          <cell r="D1416">
            <v>0</v>
          </cell>
        </row>
        <row r="1417">
          <cell r="A1417" t="str">
            <v>11.05.030</v>
          </cell>
          <cell r="B1417" t="str">
            <v>REVESTIMENTO COM ARGAMASSA DE CIMENTO, SAIBRO E AREIA NO TRACO 1:4:4 , COM 2,0 CM DE ESPESSURA.</v>
          </cell>
          <cell r="C1417" t="str">
            <v>m2</v>
          </cell>
          <cell r="D1417">
            <v>16.599999999999998</v>
          </cell>
          <cell r="E1417">
            <v>13.28</v>
          </cell>
          <cell r="F1417" t="str">
            <v>EMLURB</v>
          </cell>
        </row>
        <row r="1418">
          <cell r="A1418" t="str">
            <v/>
          </cell>
          <cell r="D1418">
            <v>0</v>
          </cell>
        </row>
        <row r="1419">
          <cell r="A1419" t="str">
            <v>11.05.040</v>
          </cell>
          <cell r="B1419" t="str">
            <v>REVESTIMENTO FRISADO, COM ARGAMASSA DE CIMENTO, SAIBRO E AREIA NO TRACO 1:4:4, COM 2,0 CM DE ESPESSURA.</v>
          </cell>
          <cell r="C1419" t="str">
            <v>m2</v>
          </cell>
          <cell r="D1419">
            <v>18.975000000000001</v>
          </cell>
          <cell r="E1419">
            <v>15.18</v>
          </cell>
          <cell r="F1419" t="str">
            <v>EMLURB</v>
          </cell>
        </row>
        <row r="1420">
          <cell r="A1420" t="str">
            <v/>
          </cell>
          <cell r="D1420">
            <v>0</v>
          </cell>
        </row>
        <row r="1421">
          <cell r="A1421" t="str">
            <v>11.05.041</v>
          </cell>
          <cell r="B1421" t="str">
            <v>MASSA UNICA FRISADA PARA RETOQUES SIMULANDO ACABAMENTO DE TIJOLOS APARENTES EM PAREDES, COM ARGAMASSA DE CIMENTO, AREIA E SAIBRO NO TRAÇO 1:3:3, ESP.3CM.</v>
          </cell>
          <cell r="C1421" t="str">
            <v>m2</v>
          </cell>
          <cell r="D1421">
            <v>20.975000000000001</v>
          </cell>
          <cell r="E1421">
            <v>16.78</v>
          </cell>
          <cell r="F1421" t="str">
            <v>SEDUC</v>
          </cell>
        </row>
        <row r="1422">
          <cell r="A1422" t="str">
            <v/>
          </cell>
          <cell r="D1422">
            <v>0</v>
          </cell>
        </row>
        <row r="1423">
          <cell r="A1423" t="str">
            <v>11.05.050</v>
          </cell>
          <cell r="B1423" t="str">
            <v>REVESTIMENTO COM ARGAMASSA DE CIMENTO, SAIBRO E AREIA, NO TRACO 1:4:8, COM 2,0 CM DE ESPESSURA.</v>
          </cell>
          <cell r="C1423" t="str">
            <v>m2</v>
          </cell>
          <cell r="D1423">
            <v>15.5375</v>
          </cell>
          <cell r="E1423">
            <v>12.43</v>
          </cell>
          <cell r="F1423" t="str">
            <v>EMLURB</v>
          </cell>
        </row>
        <row r="1424">
          <cell r="A1424" t="str">
            <v/>
          </cell>
          <cell r="D1424">
            <v>0</v>
          </cell>
        </row>
        <row r="1425">
          <cell r="A1425" t="str">
            <v>11.05.060</v>
          </cell>
          <cell r="B1425" t="str">
            <v>REVESTIMENTO EM MASSA ÚNICA PARA PAREDE COM ARGAMASSA DE CIMENTO E AREIA TRAÇO 1:4 INCLUINDO IMPERMEABILIZANTE TIPO VEDACIT OU SIMILAR, ESPESSURA DE 20MM.</v>
          </cell>
          <cell r="C1425" t="str">
            <v>m2</v>
          </cell>
          <cell r="D1425">
            <v>18.05</v>
          </cell>
          <cell r="E1425">
            <v>14.44</v>
          </cell>
          <cell r="F1425" t="str">
            <v>SEDUC</v>
          </cell>
        </row>
        <row r="1426">
          <cell r="A1426" t="str">
            <v/>
          </cell>
          <cell r="D1426">
            <v>0</v>
          </cell>
        </row>
        <row r="1427">
          <cell r="A1427" t="str">
            <v>11.05.070</v>
          </cell>
          <cell r="B1427" t="str">
            <v>CAPEAÇO DE REVESTIMENTO EM MASSA ÚNICA, PARA ALVENARIA DE 15CM DE ESPESSURA, COM ARGAMASSA MISTA DE CAL HIDRATADA E AREIA PENEIRADA, TRAÇO 1:4, COM ADIÇÃO DE 130 KG DE CIMENTO, ESPESSURA DE 20MM, INCLUSIVE CHAPISCO NO TRAÇO 1:3.</v>
          </cell>
          <cell r="C1427" t="str">
            <v>m</v>
          </cell>
          <cell r="D1427">
            <v>6.5749999999999993</v>
          </cell>
          <cell r="E1427">
            <v>5.26</v>
          </cell>
          <cell r="F1427" t="str">
            <v>SEDUC</v>
          </cell>
        </row>
        <row r="1428">
          <cell r="A1428" t="str">
            <v/>
          </cell>
          <cell r="D1428">
            <v>0</v>
          </cell>
        </row>
        <row r="1429">
          <cell r="A1429" t="str">
            <v>11.05.080</v>
          </cell>
          <cell r="B1429" t="str">
            <v>CAPEAÇO DE REVESTIMENTO EM MASSA ÚNICA, PARA ALVENARIA DE 25CM DE ESPESSURA, COM ARGAMASSA MISTA DE CAL HIDRATADA E AREIA PENEIRADA, TRAÇO 1:4, COM ADIÇÃO DE 130KG DE CIMENTO ESPESSURA DE 20MM, INCLUSIVE CHAPISCO NO TRAÇO 1:3.</v>
          </cell>
          <cell r="C1429" t="str">
            <v>m</v>
          </cell>
          <cell r="D1429">
            <v>7.3250000000000002</v>
          </cell>
          <cell r="E1429">
            <v>5.86</v>
          </cell>
          <cell r="F1429" t="str">
            <v>SEDUC</v>
          </cell>
        </row>
        <row r="1430">
          <cell r="A1430" t="str">
            <v/>
          </cell>
          <cell r="D1430">
            <v>0</v>
          </cell>
        </row>
        <row r="1431">
          <cell r="A1431" t="str">
            <v>11.05.090</v>
          </cell>
          <cell r="B1431" t="str">
            <v>MOLDURA DE ARGAMASSA DE CIMENTO E AREIA, TRAÇO 1:3, ESPESSURA DE 20MM, LARGURA DE 10 CM.</v>
          </cell>
          <cell r="C1431" t="str">
            <v>m</v>
          </cell>
          <cell r="D1431">
            <v>5.9499999999999993</v>
          </cell>
          <cell r="E1431">
            <v>4.76</v>
          </cell>
          <cell r="F1431" t="str">
            <v>SEDUC</v>
          </cell>
        </row>
        <row r="1432">
          <cell r="A1432" t="str">
            <v/>
          </cell>
          <cell r="D1432">
            <v>0</v>
          </cell>
        </row>
        <row r="1433">
          <cell r="A1433" t="str">
            <v>11.05.100</v>
          </cell>
          <cell r="B1433" t="str">
            <v>MOLDURA DE ARGAMASSA DE CIMENTO E AREIA, TRAÇO 1:3, ESPESSURA DE 20MM, LARGURA DE 15 CM.</v>
          </cell>
          <cell r="C1433" t="str">
            <v>m</v>
          </cell>
          <cell r="D1433">
            <v>6.2</v>
          </cell>
          <cell r="E1433">
            <v>4.96</v>
          </cell>
          <cell r="F1433" t="str">
            <v>SEDUC</v>
          </cell>
        </row>
        <row r="1434">
          <cell r="A1434" t="str">
            <v/>
          </cell>
          <cell r="D1434">
            <v>0</v>
          </cell>
        </row>
        <row r="1435">
          <cell r="A1435" t="str">
            <v>11.06.005</v>
          </cell>
          <cell r="B1435" t="str">
            <v>REVESTIMENTO DE AZULEJOS BRANCOS , CLASSE A , ASSENTADOS COM PASTA DE CIMENTO, SOBRE EMBOCO PRONTO.</v>
          </cell>
          <cell r="C1435" t="str">
            <v>m2</v>
          </cell>
          <cell r="D1435">
            <v>53.987499999999997</v>
          </cell>
          <cell r="E1435">
            <v>43.19</v>
          </cell>
          <cell r="F1435" t="str">
            <v>EMLURB</v>
          </cell>
        </row>
        <row r="1436">
          <cell r="A1436" t="str">
            <v/>
          </cell>
          <cell r="D1436">
            <v>0</v>
          </cell>
        </row>
        <row r="1437">
          <cell r="A1437" t="str">
            <v>11.06.010</v>
          </cell>
          <cell r="B1437" t="str">
            <v>REVESTIMENTO DE AZULEJOS BRANCOS , CLASSE C , ASSENTADOS COM PASTA DE CIMENTO, SOBRE EMBOCO PRONTO.</v>
          </cell>
          <cell r="C1437" t="str">
            <v>m2</v>
          </cell>
          <cell r="D1437">
            <v>50.575000000000003</v>
          </cell>
          <cell r="E1437">
            <v>40.46</v>
          </cell>
          <cell r="F1437" t="str">
            <v>EMLURB</v>
          </cell>
        </row>
        <row r="1438">
          <cell r="A1438" t="str">
            <v/>
          </cell>
          <cell r="D1438">
            <v>0</v>
          </cell>
        </row>
        <row r="1439">
          <cell r="A1439" t="str">
            <v>11.06.015</v>
          </cell>
          <cell r="B1439" t="str">
            <v>REVESTIMENTO DE AZULEJOS DE COR,CLASSE A, ASSENTADOS COM PASTA DE CIMENTO , SOBRE EMBOCO PRONTO.</v>
          </cell>
          <cell r="C1439" t="str">
            <v>m2</v>
          </cell>
          <cell r="D1439">
            <v>59.5</v>
          </cell>
          <cell r="E1439">
            <v>47.6</v>
          </cell>
          <cell r="F1439" t="str">
            <v>EMLURB</v>
          </cell>
        </row>
        <row r="1440">
          <cell r="A1440" t="str">
            <v/>
          </cell>
          <cell r="D1440">
            <v>0</v>
          </cell>
        </row>
        <row r="1441">
          <cell r="A1441" t="str">
            <v>11.06.020</v>
          </cell>
          <cell r="B1441" t="str">
            <v>REVESTIMENTO DE AZULEJOS DE COR, CLASSE C,ASSENTADOS COM PASTA DE CIMENTO , SOBRE EMBOCO PRONTO.</v>
          </cell>
          <cell r="C1441" t="str">
            <v>m2</v>
          </cell>
          <cell r="D1441">
            <v>54.974999999999994</v>
          </cell>
          <cell r="E1441">
            <v>43.98</v>
          </cell>
          <cell r="F1441" t="str">
            <v>EMLURB</v>
          </cell>
        </row>
        <row r="1442">
          <cell r="A1442" t="str">
            <v/>
          </cell>
          <cell r="D1442">
            <v>0</v>
          </cell>
        </row>
        <row r="1443">
          <cell r="A1443" t="str">
            <v>11.06.025</v>
          </cell>
          <cell r="B1443" t="str">
            <v>REVESTIMENTO DE AZULEJOS BRANCOS , CLASSE A, ASSENTADOS COM PASTA DE CIMENTO , INCLUSIVE EMBOCO COM ARGAMASSA DE CIMENTO, SAIBRO E AREIA, NO TRACO 1:4:4.</v>
          </cell>
          <cell r="C1443" t="str">
            <v>m2</v>
          </cell>
          <cell r="D1443">
            <v>68.587499999999991</v>
          </cell>
          <cell r="E1443">
            <v>54.87</v>
          </cell>
          <cell r="F1443" t="str">
            <v>EMLURB</v>
          </cell>
        </row>
        <row r="1444">
          <cell r="A1444" t="str">
            <v/>
          </cell>
          <cell r="D1444">
            <v>0</v>
          </cell>
        </row>
        <row r="1445">
          <cell r="A1445" t="str">
            <v>11.06.030</v>
          </cell>
          <cell r="B1445" t="str">
            <v>REVESTIMENTO DE AZULEJOS BRANCOS , CLASSE C , ASSENTADOS COM PASTA DE CIMENTO,INCLUSIVE EMBOCO, COM ARGAMASSA DE CIMENTO,SAIBRO E AREIA NO TRACO 1:4:4.</v>
          </cell>
          <cell r="C1445" t="str">
            <v>m2</v>
          </cell>
          <cell r="D1445">
            <v>65.174999999999997</v>
          </cell>
          <cell r="E1445">
            <v>52.14</v>
          </cell>
          <cell r="F1445" t="str">
            <v>EMLURB</v>
          </cell>
        </row>
        <row r="1446">
          <cell r="A1446" t="str">
            <v/>
          </cell>
          <cell r="D1446">
            <v>0</v>
          </cell>
        </row>
        <row r="1447">
          <cell r="A1447" t="str">
            <v>11.06.035</v>
          </cell>
          <cell r="B1447" t="str">
            <v>REVESTIMENTO DE AZULEJOS DE COR, CLASSE A,ASSENTADOS COM PASTA DE CIMENTO,INCLUSIVE EMBOCO COM ARGAMASSA DE CIMENTO, SAIBRO E AREIA , NO TRACO 1:4: 4.</v>
          </cell>
          <cell r="C1447" t="str">
            <v>m2</v>
          </cell>
          <cell r="D1447">
            <v>74.099999999999994</v>
          </cell>
          <cell r="E1447">
            <v>59.28</v>
          </cell>
          <cell r="F1447" t="str">
            <v>EMLURB</v>
          </cell>
        </row>
        <row r="1448">
          <cell r="A1448" t="str">
            <v/>
          </cell>
          <cell r="D1448">
            <v>0</v>
          </cell>
        </row>
        <row r="1449">
          <cell r="A1449" t="str">
            <v>11.06.040</v>
          </cell>
          <cell r="B1449" t="str">
            <v>REVESTIMENTO DE AZULEJOS DE COR,CLASSE C, ASSENTADOS COM PASTA DE CIMENTO , INCLUSIVE EMBOCO COM ARGAMASSA DE CIMENTO, SAIBRO E AREIA NO TRACO 1:4:4.</v>
          </cell>
          <cell r="C1449" t="str">
            <v>m2</v>
          </cell>
          <cell r="D1449">
            <v>69.574999999999989</v>
          </cell>
          <cell r="E1449">
            <v>55.66</v>
          </cell>
          <cell r="F1449" t="str">
            <v>EMLURB</v>
          </cell>
        </row>
        <row r="1450">
          <cell r="A1450" t="str">
            <v/>
          </cell>
          <cell r="D1450">
            <v>0</v>
          </cell>
        </row>
        <row r="1451">
          <cell r="A1451" t="str">
            <v>11.06.050</v>
          </cell>
          <cell r="B1451" t="str">
            <v>REVESTIMENTO DE AZULEJOS BRANCOS, CLASSE A ASSENTADOS COM ARGAMASSA PRE-FABRICADA DE CIMENTO COLANTE, INCLUSIVE REJUNTE, SOBRE EMBOCO PRONTO.</v>
          </cell>
          <cell r="C1451" t="str">
            <v>m2</v>
          </cell>
          <cell r="D1451">
            <v>31.362500000000001</v>
          </cell>
          <cell r="E1451">
            <v>25.09</v>
          </cell>
          <cell r="F1451" t="str">
            <v>EMLURB</v>
          </cell>
        </row>
        <row r="1452">
          <cell r="A1452" t="str">
            <v/>
          </cell>
          <cell r="D1452">
            <v>0</v>
          </cell>
        </row>
        <row r="1453">
          <cell r="A1453" t="str">
            <v>11.06.060</v>
          </cell>
          <cell r="B1453" t="str">
            <v>REVESTIMENTO DE AZULEJOS BRANCOS, CLASSE C ASSENTADOS COM ARGAMASSA PRE-FABRICADA DE CIMENTO COLANTE, INCLUSIVE REJUNTE, SOBRE EMBOCO PRONTO.</v>
          </cell>
          <cell r="C1453" t="str">
            <v>m2</v>
          </cell>
          <cell r="D1453">
            <v>27.787500000000001</v>
          </cell>
          <cell r="E1453">
            <v>22.23</v>
          </cell>
          <cell r="F1453" t="str">
            <v>EMLURB</v>
          </cell>
        </row>
        <row r="1454">
          <cell r="A1454" t="str">
            <v/>
          </cell>
          <cell r="D1454">
            <v>0</v>
          </cell>
        </row>
        <row r="1455">
          <cell r="A1455" t="str">
            <v>11.06.070</v>
          </cell>
          <cell r="B1455" t="str">
            <v>REVESTIMENTO DE AZULEJOS DE COR, CLASSE A ASSENTADOS COM ARGAMASSA PRE-FABRICADA DE CIMENTO COLANTE, INCLUSIVE REJUNTE, SOBRE EMBOCO PRONTO.</v>
          </cell>
          <cell r="C1455" t="str">
            <v>m2</v>
          </cell>
          <cell r="D1455">
            <v>37.137500000000003</v>
          </cell>
          <cell r="E1455">
            <v>29.71</v>
          </cell>
          <cell r="F1455" t="str">
            <v>EMLURB</v>
          </cell>
        </row>
        <row r="1456">
          <cell r="A1456" t="str">
            <v/>
          </cell>
          <cell r="D1456">
            <v>0</v>
          </cell>
        </row>
        <row r="1457">
          <cell r="A1457" t="str">
            <v>11.06.080</v>
          </cell>
          <cell r="B1457" t="str">
            <v>REVESTIMENTO DE AZULEJOS DE COR, CLASSE C ASSENTADOS COM ARGAMASSA PRE-FABRICADA DE CIMENTO COLANTE, INCLUSIVE REJUNTE, SOBRE EMBOCO PRONTO.</v>
          </cell>
          <cell r="C1457" t="str">
            <v>m2</v>
          </cell>
          <cell r="D1457">
            <v>32.412500000000001</v>
          </cell>
          <cell r="E1457">
            <v>25.93</v>
          </cell>
          <cell r="F1457" t="str">
            <v>EMLURB</v>
          </cell>
        </row>
        <row r="1458">
          <cell r="A1458" t="str">
            <v/>
          </cell>
          <cell r="D1458">
            <v>0</v>
          </cell>
        </row>
        <row r="1459">
          <cell r="A1459" t="str">
            <v>11.07.010</v>
          </cell>
          <cell r="B1459" t="str">
            <v>REVESTIMENTO EM PAREDES COM PASTILHAS ESMALTADAS , ASSENTADAS EM ARGAMASSA DE CIMENTO , CAL E AREIA, NO TRACO 1:1:6, INCLUSIVE EMBOCO PRONTO.</v>
          </cell>
          <cell r="C1459" t="str">
            <v>m2</v>
          </cell>
          <cell r="D1459">
            <v>96.637500000000003</v>
          </cell>
          <cell r="E1459">
            <v>77.31</v>
          </cell>
          <cell r="F1459" t="str">
            <v>EMLURB</v>
          </cell>
        </row>
        <row r="1460">
          <cell r="A1460" t="str">
            <v/>
          </cell>
          <cell r="D1460">
            <v>0</v>
          </cell>
        </row>
        <row r="1461">
          <cell r="A1461" t="str">
            <v>11.07.020</v>
          </cell>
          <cell r="B1461" t="str">
            <v>REVESTIMENTO EM PAREDES COM PASTILHAS ESMALTADAS , ASSENTADAS EM ARGAMASSA DE CIMENTO , CAL E AREIA, NO TRACO 1:1:6, INCLUSIVE EMBOCO COM ARGAMASSA DE CIMENTO, SAIBRO E AREIA NO TRACO 1:4:4.</v>
          </cell>
          <cell r="C1461" t="str">
            <v>m2</v>
          </cell>
          <cell r="D1461">
            <v>111.22500000000001</v>
          </cell>
          <cell r="E1461">
            <v>88.98</v>
          </cell>
          <cell r="F1461" t="str">
            <v>EMLURB</v>
          </cell>
        </row>
        <row r="1462">
          <cell r="A1462" t="str">
            <v/>
          </cell>
          <cell r="D1462">
            <v>0</v>
          </cell>
        </row>
        <row r="1463">
          <cell r="A1463" t="str">
            <v>11.08.010</v>
          </cell>
          <cell r="B1463" t="str">
            <v>REVESTIMENTO EM PAREDE COM CASQUILHO CERAMICO SOBRE EMBOCO PRONTO.</v>
          </cell>
          <cell r="C1463" t="str">
            <v>m2</v>
          </cell>
          <cell r="D1463">
            <v>51.449999999999996</v>
          </cell>
          <cell r="E1463">
            <v>41.16</v>
          </cell>
          <cell r="F1463" t="str">
            <v>EMLURB</v>
          </cell>
        </row>
        <row r="1464">
          <cell r="A1464" t="str">
            <v/>
          </cell>
          <cell r="D1464">
            <v>0</v>
          </cell>
        </row>
        <row r="1465">
          <cell r="A1465" t="str">
            <v>11.08.020</v>
          </cell>
          <cell r="B1465" t="str">
            <v>REVESTIMENTO EM PAREDE COM CASQUILHO CERAMICO,INCLUSIVE EMBOCO COM ARGAMASSA DE CIMENTO, SAIBRO E AREIA NO TRACO 1:4:4.</v>
          </cell>
          <cell r="C1465" t="str">
            <v>m2</v>
          </cell>
          <cell r="D1465">
            <v>66.050000000000011</v>
          </cell>
          <cell r="E1465">
            <v>52.84</v>
          </cell>
          <cell r="F1465" t="str">
            <v>EMLURB</v>
          </cell>
        </row>
        <row r="1466">
          <cell r="A1466" t="str">
            <v/>
          </cell>
          <cell r="D1466">
            <v>0</v>
          </cell>
        </row>
        <row r="1467">
          <cell r="A1467" t="str">
            <v>11.09.010</v>
          </cell>
          <cell r="B1467" t="str">
            <v>REVESTIMENTO EM PAREDE COM PLACA PRE-MOLDADA DE CONCRETO COM ESPESSURA DE 2,5 CM , SOBRE EMBOCO PRONTO.</v>
          </cell>
          <cell r="C1467" t="str">
            <v>m2</v>
          </cell>
          <cell r="D1467">
            <v>66.725000000000009</v>
          </cell>
          <cell r="E1467">
            <v>53.38</v>
          </cell>
          <cell r="F1467" t="str">
            <v>EMLURB</v>
          </cell>
        </row>
        <row r="1468">
          <cell r="A1468" t="str">
            <v/>
          </cell>
          <cell r="D1468">
            <v>0</v>
          </cell>
        </row>
        <row r="1469">
          <cell r="A1469" t="str">
            <v>11.09.020</v>
          </cell>
          <cell r="B1469" t="str">
            <v>REVESTIMENTO EM PAREDE COM PLACA PRE-MOLDADA DE CONCRETO COM ESPESSURA DE 2,5 CM, INCLUSIVE EMBOCO COM ARGAMASSA DE CIMENTO, SAIBRO E AREIA NO TRACO 1:4:4.</v>
          </cell>
          <cell r="C1469" t="str">
            <v>m2</v>
          </cell>
          <cell r="D1469">
            <v>81.325000000000003</v>
          </cell>
          <cell r="E1469">
            <v>65.06</v>
          </cell>
          <cell r="F1469" t="str">
            <v>EMLURB</v>
          </cell>
        </row>
        <row r="1470">
          <cell r="A1470" t="str">
            <v/>
          </cell>
          <cell r="D1470">
            <v>0</v>
          </cell>
        </row>
        <row r="1471">
          <cell r="A1471" t="str">
            <v>11.10.010</v>
          </cell>
          <cell r="B1471" t="str">
            <v>TRATAMENTO EM CONCRETO APARENTE , INCLUINDO DESBASTE, ESTUCAGEM COM CIMENTO BRANCO E POLIMENTO.</v>
          </cell>
          <cell r="C1471" t="str">
            <v>m2</v>
          </cell>
          <cell r="D1471">
            <v>18.649999999999999</v>
          </cell>
          <cell r="E1471">
            <v>14.92</v>
          </cell>
          <cell r="F1471" t="str">
            <v>EMLURB</v>
          </cell>
        </row>
        <row r="1472">
          <cell r="A1472" t="str">
            <v/>
          </cell>
          <cell r="D1472">
            <v>0</v>
          </cell>
        </row>
        <row r="1473">
          <cell r="A1473" t="str">
            <v>11.11.030</v>
          </cell>
          <cell r="B1473" t="str">
            <v>CAPEAÇO DE REVESTIMENTO EM CERÂMICA (10X10) CM2, TIPO A, PARA PAREDE COM ESPESSURA DE 25CM, ASSENTADO E REJUNTADA COM ARGAMASSA PRÉ-FABRICADA.</v>
          </cell>
          <cell r="C1473" t="str">
            <v>m</v>
          </cell>
          <cell r="D1473">
            <v>18.662500000000001</v>
          </cell>
          <cell r="E1473">
            <v>14.93</v>
          </cell>
          <cell r="F1473" t="str">
            <v>SEDUC</v>
          </cell>
        </row>
        <row r="1474">
          <cell r="A1474" t="str">
            <v/>
          </cell>
          <cell r="D1474">
            <v>0</v>
          </cell>
        </row>
        <row r="1475">
          <cell r="A1475" t="str">
            <v>11.11.040</v>
          </cell>
          <cell r="B1475" t="str">
            <v>CAPEAÇO DE REVESTIMENTO EM CERÂMICA (10X10) CM2, TIPO A, PARA PAREDE COM ESPESSURA DE 15CM, ASSENTADO E REJUNTADA COM ARGAMASSA PRÉ-FABRICADA.</v>
          </cell>
          <cell r="C1475" t="str">
            <v>m</v>
          </cell>
          <cell r="D1475">
            <v>11.174999999999999</v>
          </cell>
          <cell r="E1475">
            <v>8.94</v>
          </cell>
          <cell r="F1475" t="str">
            <v>SEDUC</v>
          </cell>
        </row>
        <row r="1476">
          <cell r="A1476" t="str">
            <v/>
          </cell>
          <cell r="D1476">
            <v>0</v>
          </cell>
        </row>
        <row r="1477">
          <cell r="A1477" t="str">
            <v>11.12.010</v>
          </cell>
          <cell r="B1477" t="str">
            <v xml:space="preserve">FORNECIMENTO E COLOCAÇÃO DE CARPETE EM PAREDE, CARPETE DILLOP OU SIMILAR, ESPESSURA 3,5MM, COR BEGE. </v>
          </cell>
          <cell r="C1477" t="str">
            <v>m2</v>
          </cell>
          <cell r="D1477">
            <v>30.387499999999999</v>
          </cell>
          <cell r="E1477">
            <v>24.31</v>
          </cell>
          <cell r="F1477" t="str">
            <v>SEDUC</v>
          </cell>
        </row>
        <row r="1478">
          <cell r="A1478" t="str">
            <v/>
          </cell>
          <cell r="D1478">
            <v>0</v>
          </cell>
        </row>
        <row r="1479">
          <cell r="A1479" t="str">
            <v>11.13.010</v>
          </cell>
          <cell r="B1479" t="str">
            <v>REJUNTAMENTO DE CERÂMICA 10 X 10CM COM ARGAMASSA PRÉ-FABRICADA PARA REJUNTE WEBER-COLOR FLEXÍVEL FAB.:QUARTZOLIT OU SIMILAR, PARA JUNTAS DE 6MM.</v>
          </cell>
          <cell r="C1479" t="str">
            <v>m2</v>
          </cell>
          <cell r="D1479">
            <v>5.85</v>
          </cell>
          <cell r="E1479">
            <v>4.68</v>
          </cell>
          <cell r="F1479" t="str">
            <v>SEDUC</v>
          </cell>
        </row>
        <row r="1480">
          <cell r="A1480" t="str">
            <v/>
          </cell>
          <cell r="D1480">
            <v>0</v>
          </cell>
        </row>
        <row r="1481">
          <cell r="A1481" t="str">
            <v>11.14.010</v>
          </cell>
          <cell r="B1481" t="str">
            <v>REVESTIMENTO DE PAREDES COM PASTA DE GESSO, ESPESSURA ATÉ 18MM, SOBRE ALVENARIA.</v>
          </cell>
          <cell r="C1481" t="str">
            <v>m2</v>
          </cell>
          <cell r="D1481">
            <v>12</v>
          </cell>
          <cell r="E1481">
            <v>9.6</v>
          </cell>
          <cell r="F1481" t="str">
            <v>SEDUC</v>
          </cell>
        </row>
        <row r="1482">
          <cell r="A1482" t="str">
            <v/>
          </cell>
          <cell r="D1482">
            <v>0</v>
          </cell>
        </row>
        <row r="1483">
          <cell r="A1483" t="str">
            <v>11.15.010</v>
          </cell>
          <cell r="B1483" t="str">
            <v>CHAPIM EM GRANITO CINZA CORUMBÁ POLIDO, COM 2 CM DE ESPESSURA E 20 CM DE LARGURA, ASSENTADO COM ARGAMASSA MISTA DE CIMENTO, CAL HIDRATADA E AREIA SEM PENEIRAR, TRAÇO 1:1:4.</v>
          </cell>
          <cell r="C1483" t="str">
            <v>m</v>
          </cell>
          <cell r="D1483">
            <v>52.325000000000003</v>
          </cell>
          <cell r="E1483">
            <v>41.86</v>
          </cell>
          <cell r="F1483" t="str">
            <v>SEDUC</v>
          </cell>
        </row>
        <row r="1484">
          <cell r="A1484" t="str">
            <v/>
          </cell>
          <cell r="D1484">
            <v>0</v>
          </cell>
        </row>
        <row r="1485">
          <cell r="A1485" t="str">
            <v>11.16.010</v>
          </cell>
          <cell r="B1485" t="str">
            <v>REVESTIMENTO EM PAREDE COM GRANITO CINZA CORUMBÁ, ESPESSURA 2 CM, APLICADO COM ARGAMASSA INDUSTRIALIZADA AC-I.</v>
          </cell>
          <cell r="C1485" t="str">
            <v>m2</v>
          </cell>
          <cell r="D1485">
            <v>184.41249999999999</v>
          </cell>
          <cell r="E1485">
            <v>147.53</v>
          </cell>
          <cell r="F1485" t="str">
            <v>SEDUC</v>
          </cell>
        </row>
        <row r="1486">
          <cell r="A1486" t="str">
            <v/>
          </cell>
          <cell r="D1486">
            <v>0</v>
          </cell>
        </row>
        <row r="1487">
          <cell r="A1487" t="str">
            <v>12.00.000</v>
          </cell>
          <cell r="B1487" t="str">
            <v>FORROS</v>
          </cell>
          <cell r="D1487">
            <v>0</v>
          </cell>
        </row>
        <row r="1488">
          <cell r="A1488" t="str">
            <v/>
          </cell>
          <cell r="D1488">
            <v>0</v>
          </cell>
        </row>
        <row r="1489">
          <cell r="A1489" t="str">
            <v>12.01.010</v>
          </cell>
          <cell r="B1489" t="str">
            <v>FORRO DE GESSO APLICADO EM LAJE PRE-MOLDADA.</v>
          </cell>
          <cell r="C1489" t="str">
            <v>m2</v>
          </cell>
          <cell r="D1489">
            <v>13.525</v>
          </cell>
          <cell r="E1489">
            <v>10.82</v>
          </cell>
          <cell r="F1489" t="str">
            <v>EMLURB</v>
          </cell>
        </row>
        <row r="1490">
          <cell r="A1490" t="str">
            <v/>
          </cell>
          <cell r="D1490">
            <v>0</v>
          </cell>
        </row>
        <row r="1491">
          <cell r="A1491" t="str">
            <v>12.01.020</v>
          </cell>
          <cell r="B1491" t="str">
            <v>FORRO DE GESSO APLICADO EM LAJE DE CONCRETO.</v>
          </cell>
          <cell r="C1491" t="str">
            <v>m2</v>
          </cell>
          <cell r="D1491">
            <v>13.525</v>
          </cell>
          <cell r="E1491">
            <v>10.82</v>
          </cell>
          <cell r="F1491" t="str">
            <v>EMLURB</v>
          </cell>
        </row>
        <row r="1492">
          <cell r="A1492" t="str">
            <v/>
          </cell>
          <cell r="D1492">
            <v>0</v>
          </cell>
        </row>
        <row r="1493">
          <cell r="A1493" t="str">
            <v>12.01.025</v>
          </cell>
          <cell r="B1493" t="str">
            <v>FORNECIMENTO E INSTALAÇÃO DE FORRO DE GESSO EM PLACAS, SUSPENSO POR ARAME GALVANIZADO Nº18, EM ESTRUTURA DE MADEIRA DE COBERTA.</v>
          </cell>
          <cell r="C1493" t="str">
            <v>m2</v>
          </cell>
          <cell r="D1493">
            <v>19.375</v>
          </cell>
          <cell r="E1493">
            <v>15.5</v>
          </cell>
          <cell r="F1493" t="str">
            <v>SEDUC</v>
          </cell>
        </row>
        <row r="1494">
          <cell r="A1494" t="str">
            <v/>
          </cell>
          <cell r="D1494">
            <v>0</v>
          </cell>
        </row>
        <row r="1495">
          <cell r="A1495" t="str">
            <v>12.01.026</v>
          </cell>
          <cell r="B1495" t="str">
            <v>FORNECIMENTO E INSTALAÇÃO DE FORRO EM GESSO ACARTONADO</v>
          </cell>
          <cell r="C1495" t="str">
            <v>m2</v>
          </cell>
          <cell r="D1495">
            <v>41.662499999999994</v>
          </cell>
          <cell r="E1495">
            <v>33.33</v>
          </cell>
          <cell r="F1495" t="str">
            <v>SEDUC</v>
          </cell>
        </row>
        <row r="1496">
          <cell r="A1496" t="str">
            <v/>
          </cell>
          <cell r="D1496">
            <v>0</v>
          </cell>
        </row>
        <row r="1497">
          <cell r="A1497" t="str">
            <v>12.02.010</v>
          </cell>
          <cell r="B1497" t="str">
            <v>FORNECIMENTO E ASSENTAMENTO DE FORROPACOTE DA EUCATEX, PADRAO LISO, MONTADO COM PERFIS APARENTES DE ACO PRE-PINTADO.</v>
          </cell>
          <cell r="C1497" t="str">
            <v>m2</v>
          </cell>
          <cell r="D1497">
            <v>48.3</v>
          </cell>
          <cell r="E1497">
            <v>38.64</v>
          </cell>
          <cell r="F1497" t="str">
            <v>EMLURB</v>
          </cell>
        </row>
        <row r="1498">
          <cell r="A1498" t="str">
            <v/>
          </cell>
          <cell r="D1498">
            <v>0</v>
          </cell>
        </row>
        <row r="1499">
          <cell r="A1499" t="str">
            <v>12.02.020</v>
          </cell>
          <cell r="B1499" t="str">
            <v>FORNECIMENTO E ASSENTAMENTO DE FORROPACOTE DA EUCATEX, PADRAO LISO, MONTADO COM PERFIS APARENTES DE ALUMINIO ANODIZADO.</v>
          </cell>
          <cell r="C1499" t="str">
            <v>m2</v>
          </cell>
          <cell r="D1499">
            <v>51.050000000000004</v>
          </cell>
          <cell r="E1499">
            <v>40.840000000000003</v>
          </cell>
          <cell r="F1499" t="str">
            <v>EMLURB</v>
          </cell>
        </row>
        <row r="1500">
          <cell r="A1500" t="str">
            <v/>
          </cell>
          <cell r="D1500">
            <v>0</v>
          </cell>
        </row>
        <row r="1501">
          <cell r="A1501" t="str">
            <v>12.03.011</v>
          </cell>
          <cell r="B1501" t="str">
            <v>FORNECIMENTO E INSTALAÇÃO DE FORRO DE PVC COM RÉGUAS DE 100X6000MM, ENCAIXADOS ENTRE SI E FIXADOS COM ESTRUTURA AUXILIAR GALVANIZADA E ARAME GALVANIZADO, INCLUINDO ARREMATE EM PVC.</v>
          </cell>
          <cell r="C1501" t="str">
            <v>m2</v>
          </cell>
          <cell r="D1501">
            <v>33.662500000000001</v>
          </cell>
          <cell r="E1501">
            <v>26.93</v>
          </cell>
          <cell r="F1501" t="str">
            <v>SEDUC</v>
          </cell>
        </row>
        <row r="1502">
          <cell r="A1502" t="str">
            <v/>
          </cell>
          <cell r="D1502">
            <v>0</v>
          </cell>
        </row>
        <row r="1503">
          <cell r="A1503" t="str">
            <v>12.03.013</v>
          </cell>
          <cell r="B1503" t="str">
            <v>FORNECIMENTO E INSTALAÇÃO DE FORRO DE PVC COM REGUAS DE 200MM DE LARGURA ENCAIXADOS ENTRE SI E FIXADOS COM ESTRUTURA AUXILIAR GALVANIZADA E ARAME GALVANIZADO, INCLUINDO ARREMATE PARA FORRO EM PVC.</v>
          </cell>
          <cell r="C1503" t="str">
            <v>m2</v>
          </cell>
          <cell r="D1503">
            <v>33.237499999999997</v>
          </cell>
          <cell r="E1503">
            <v>26.59</v>
          </cell>
          <cell r="F1503" t="str">
            <v>SEDUC</v>
          </cell>
        </row>
        <row r="1504">
          <cell r="A1504" t="str">
            <v/>
          </cell>
          <cell r="D1504">
            <v>0</v>
          </cell>
        </row>
        <row r="1505">
          <cell r="A1505" t="str">
            <v>12.03.020</v>
          </cell>
          <cell r="B1505" t="str">
            <v>REINSTALAÇÃO DE FORRO EM PVC, EXISTENTE.</v>
          </cell>
          <cell r="C1505" t="str">
            <v>m2</v>
          </cell>
          <cell r="D1505">
            <v>10.700000000000001</v>
          </cell>
          <cell r="E1505">
            <v>8.56</v>
          </cell>
          <cell r="F1505" t="str">
            <v>SEDUC</v>
          </cell>
        </row>
        <row r="1506">
          <cell r="A1506" t="str">
            <v/>
          </cell>
          <cell r="D1506">
            <v>0</v>
          </cell>
        </row>
        <row r="1507">
          <cell r="A1507" t="str">
            <v>12.04.011</v>
          </cell>
          <cell r="B1507" t="str">
            <v>FORRO COM TÁBUAS DE 10X1CM, FIXADA EM CAIBROS DE 5X6CM ESPAÇADO DE 50CM.</v>
          </cell>
          <cell r="C1507" t="str">
            <v>m2</v>
          </cell>
          <cell r="D1507">
            <v>83.337500000000006</v>
          </cell>
          <cell r="E1507">
            <v>66.67</v>
          </cell>
          <cell r="F1507" t="str">
            <v>SEDUC</v>
          </cell>
        </row>
        <row r="1508">
          <cell r="A1508" t="str">
            <v/>
          </cell>
          <cell r="D1508">
            <v>0</v>
          </cell>
        </row>
        <row r="1509">
          <cell r="A1509" t="str">
            <v>12.05.010</v>
          </cell>
          <cell r="B1509" t="str">
            <v>FORNECIMENTO E INSTALAÇÃO DE FORRO ACÚSTICO EM FIBRA MINERAL (MARCA ARMSTRONG - LINHA ENCORE OU SIMILAR), EM PERFIS TIPO "T" DE AÇO GALVANIZADO COM PINTURA A BASE DE POLIÉSTER.</v>
          </cell>
          <cell r="C1509" t="str">
            <v>m2</v>
          </cell>
          <cell r="D1509">
            <v>58.8125</v>
          </cell>
          <cell r="E1509">
            <v>47.05</v>
          </cell>
          <cell r="F1509" t="str">
            <v>SEDUC</v>
          </cell>
        </row>
        <row r="1510">
          <cell r="A1510" t="str">
            <v/>
          </cell>
          <cell r="D1510">
            <v>0</v>
          </cell>
        </row>
        <row r="1511">
          <cell r="A1511" t="str">
            <v>12.06.010</v>
          </cell>
          <cell r="B1511" t="str">
            <v>FORNECIMENTO E INSTALAÇÃO DE FORRO LUXALON</v>
          </cell>
          <cell r="C1511" t="str">
            <v>m2</v>
          </cell>
          <cell r="D1511">
            <v>228.33749999999998</v>
          </cell>
          <cell r="E1511">
            <v>182.67</v>
          </cell>
          <cell r="F1511" t="str">
            <v>SEDUC</v>
          </cell>
        </row>
        <row r="1512">
          <cell r="A1512" t="str">
            <v/>
          </cell>
          <cell r="D1512">
            <v>0</v>
          </cell>
        </row>
        <row r="1513">
          <cell r="A1513" t="str">
            <v>12.07.010</v>
          </cell>
          <cell r="B1513" t="str">
            <v>FORNECIMENTO E INSTALAÇÃO DE ESTRUTURA AUXILIAR EM CABO DE AÇO DE 5/16", PARABOLT5/16", PORCA SEXTAVADADE 1/4", CASTANHA DE 5/16" E ESTICADOR DE 5/16", PARA O FORRO DE PVC E CABEAMENTO ELÉTRICO NA ESCOLA TÉCNICA DE JABOATÃO.</v>
          </cell>
          <cell r="C1513" t="str">
            <v>m2</v>
          </cell>
          <cell r="D1513">
            <v>34.25</v>
          </cell>
          <cell r="E1513">
            <v>27.4</v>
          </cell>
          <cell r="F1513" t="str">
            <v>SEE</v>
          </cell>
        </row>
        <row r="1514">
          <cell r="A1514" t="str">
            <v/>
          </cell>
          <cell r="D1514">
            <v>0</v>
          </cell>
        </row>
        <row r="1515">
          <cell r="A1515" t="str">
            <v>13.00.000</v>
          </cell>
          <cell r="B1515" t="str">
            <v>PISOS</v>
          </cell>
          <cell r="D1515">
            <v>0</v>
          </cell>
        </row>
        <row r="1516">
          <cell r="A1516" t="str">
            <v/>
          </cell>
          <cell r="D1516">
            <v>0</v>
          </cell>
        </row>
        <row r="1517">
          <cell r="A1517" t="str">
            <v>13.01.010</v>
          </cell>
          <cell r="B1517" t="str">
            <v>LASTRO DE PISO COM 10,0 CM DE ESPESSURA EM CONCRETO 1:4:8.</v>
          </cell>
          <cell r="C1517" t="str">
            <v>m2</v>
          </cell>
          <cell r="D1517">
            <v>37.962499999999999</v>
          </cell>
          <cell r="E1517">
            <v>30.37</v>
          </cell>
          <cell r="F1517" t="str">
            <v>EMLURB</v>
          </cell>
        </row>
        <row r="1518">
          <cell r="A1518" t="str">
            <v/>
          </cell>
          <cell r="D1518">
            <v>0</v>
          </cell>
        </row>
        <row r="1519">
          <cell r="A1519" t="str">
            <v>13.01.020</v>
          </cell>
          <cell r="B1519" t="str">
            <v>LASTRO DE PISO COM A UTILIZACAO DE ADITIVO IMPERMEABILIZANTE - SIKA 1, COM 10,0 CM DE ESPESSURA EM CONCRETO 1:4:8.</v>
          </cell>
          <cell r="C1519" t="str">
            <v>m2</v>
          </cell>
          <cell r="D1519">
            <v>55.762500000000003</v>
          </cell>
          <cell r="E1519">
            <v>44.61</v>
          </cell>
          <cell r="F1519" t="str">
            <v>EMLURB</v>
          </cell>
        </row>
        <row r="1520">
          <cell r="A1520" t="str">
            <v/>
          </cell>
          <cell r="D1520">
            <v>0</v>
          </cell>
        </row>
        <row r="1521">
          <cell r="A1521" t="str">
            <v>13.01.030</v>
          </cell>
          <cell r="B1521" t="str">
            <v>LASTRO DE PISO COM 5,0 CM DE ESPESSURA EM CONCRETO 1:4:8.</v>
          </cell>
          <cell r="C1521" t="str">
            <v>m2</v>
          </cell>
          <cell r="D1521">
            <v>20.425000000000001</v>
          </cell>
          <cell r="E1521">
            <v>16.34</v>
          </cell>
          <cell r="F1521" t="str">
            <v>EMLURB</v>
          </cell>
        </row>
        <row r="1522">
          <cell r="A1522" t="str">
            <v/>
          </cell>
          <cell r="D1522">
            <v>0</v>
          </cell>
        </row>
        <row r="1523">
          <cell r="A1523" t="str">
            <v>13.01.040</v>
          </cell>
          <cell r="B1523" t="str">
            <v>LASTRO DE PISO , COM A UTILIZACAO DE ADITIVO IMPERMEABILIZANTE - SIKA 1, COM 5,0 CM DE ESPESSURA EM CONCRETO 1:4:8.</v>
          </cell>
          <cell r="C1523" t="str">
            <v>m2</v>
          </cell>
          <cell r="D1523">
            <v>29.325000000000003</v>
          </cell>
          <cell r="E1523">
            <v>23.46</v>
          </cell>
          <cell r="F1523" t="str">
            <v>EMLURB</v>
          </cell>
        </row>
        <row r="1524">
          <cell r="A1524" t="str">
            <v/>
          </cell>
          <cell r="D1524">
            <v>0</v>
          </cell>
        </row>
        <row r="1525">
          <cell r="A1525" t="str">
            <v>13.02.010</v>
          </cell>
          <cell r="B1525" t="str">
            <v>REGULARIZACAO DE CONTRA-PISO PARA REVESTIMENTO DE PISOS COM TACOS, ALCATIFAS, PAVIFLEX, ETC. EMPREGANDO ARGAMASSA DE CIMENTO E AREIA NO TRACO 1:4, COM 3,0 CM DE ESPESSURA.</v>
          </cell>
          <cell r="C1525" t="str">
            <v>m2</v>
          </cell>
          <cell r="D1525">
            <v>19.262499999999999</v>
          </cell>
          <cell r="E1525">
            <v>15.41</v>
          </cell>
          <cell r="F1525" t="str">
            <v>EMLURB</v>
          </cell>
        </row>
        <row r="1526">
          <cell r="A1526" t="str">
            <v/>
          </cell>
          <cell r="D1526">
            <v>0</v>
          </cell>
        </row>
        <row r="1527">
          <cell r="A1527" t="str">
            <v>13.02.015</v>
          </cell>
          <cell r="B1527" t="str">
            <v>ESTANHAMENTO DE PISO UTILIZANDO PASTA DE CIMENTO.</v>
          </cell>
          <cell r="C1527" t="str">
            <v>m2</v>
          </cell>
          <cell r="D1527">
            <v>1.625</v>
          </cell>
          <cell r="E1527">
            <v>1.3</v>
          </cell>
          <cell r="F1527" t="str">
            <v>SEDUC</v>
          </cell>
        </row>
        <row r="1528">
          <cell r="A1528" t="str">
            <v/>
          </cell>
          <cell r="D1528">
            <v>0</v>
          </cell>
        </row>
        <row r="1529">
          <cell r="A1529" t="str">
            <v>13.03.010</v>
          </cell>
          <cell r="B1529" t="str">
            <v>PISO CIMENTADO COM ARGAMASSA DE CIMENTO E AREIA NO TRACO 1:3, COM 2,0 CM DE ESPESSURA, E COM ACABAMENTO LISO.</v>
          </cell>
          <cell r="C1529" t="str">
            <v>m2</v>
          </cell>
          <cell r="D1529">
            <v>21.112500000000001</v>
          </cell>
          <cell r="E1529">
            <v>16.89</v>
          </cell>
          <cell r="F1529" t="str">
            <v>EMLURB</v>
          </cell>
        </row>
        <row r="1530">
          <cell r="A1530" t="str">
            <v/>
          </cell>
          <cell r="D1530">
            <v>0</v>
          </cell>
        </row>
        <row r="1531">
          <cell r="A1531" t="str">
            <v>13.03.020</v>
          </cell>
          <cell r="B1531" t="str">
            <v>PISO CIMENTADO COM ARGAMASSA DE CIMENTO E AREIA NO TRACO 1:3, COM 2,0 CM DE ESPESSURA E JUNTAS DE VIDRO FORMANDO QUADROS DE 1,0 X 1,0 M, E COM ACABAMENTO LISO.</v>
          </cell>
          <cell r="C1531" t="str">
            <v>m2</v>
          </cell>
          <cell r="D1531">
            <v>24.237500000000001</v>
          </cell>
          <cell r="E1531">
            <v>19.39</v>
          </cell>
          <cell r="F1531" t="str">
            <v>EMLURB</v>
          </cell>
        </row>
        <row r="1532">
          <cell r="A1532" t="str">
            <v/>
          </cell>
          <cell r="D1532">
            <v>0</v>
          </cell>
        </row>
        <row r="1533">
          <cell r="A1533" t="str">
            <v>13.03.030</v>
          </cell>
          <cell r="B1533" t="str">
            <v>PISO CIMENTADO COM ARGAMASSA DE CIMENTO E AREIA NO TRACO 1:3 , COM 2,0 CM DE ESPESSURA E JUNTAS DE MADEIRA FORMANDO QUADROS DE 2,0 X 2,0 M, E COM ACABAMENTO LISO.</v>
          </cell>
          <cell r="C1533" t="str">
            <v>m2</v>
          </cell>
          <cell r="D1533">
            <v>23.3125</v>
          </cell>
          <cell r="E1533">
            <v>18.649999999999999</v>
          </cell>
          <cell r="F1533" t="str">
            <v>EMLURB</v>
          </cell>
        </row>
        <row r="1534">
          <cell r="A1534" t="str">
            <v/>
          </cell>
          <cell r="D1534">
            <v>0</v>
          </cell>
        </row>
        <row r="1535">
          <cell r="A1535" t="str">
            <v>13.03.040</v>
          </cell>
          <cell r="B1535" t="str">
            <v>PISO CIMENTADO COM ARGAMASSA DE CIMENTO E AREIA NO TRACO 1:4 , COM 1,5 CM DE ESPESSURA E COM ACABAMENTO LISO.</v>
          </cell>
          <cell r="C1535" t="str">
            <v>m2</v>
          </cell>
          <cell r="D1535">
            <v>18.574999999999999</v>
          </cell>
          <cell r="E1535">
            <v>14.86</v>
          </cell>
          <cell r="F1535" t="str">
            <v>EMLURB</v>
          </cell>
        </row>
        <row r="1536">
          <cell r="A1536" t="str">
            <v/>
          </cell>
          <cell r="D1536">
            <v>0</v>
          </cell>
        </row>
        <row r="1537">
          <cell r="A1537" t="str">
            <v>13.03.051</v>
          </cell>
          <cell r="B1537" t="str">
            <v>PISO CIMENTADO COM ARGAMASSA DE CIMENTO E AREIA NO TRAÇO 1:4, COM 1,5CM DE ESPESSURA E JUNTAS DE PLÁSTICO RETA DE 20X3MM FORMANDO QUADROS DE 2,00X2,00M, E COM ACABAMENTO LISO.</v>
          </cell>
          <cell r="C1537" t="str">
            <v>m2</v>
          </cell>
          <cell r="D1537">
            <v>24.15</v>
          </cell>
          <cell r="E1537">
            <v>19.32</v>
          </cell>
          <cell r="F1537" t="str">
            <v>SEDUC</v>
          </cell>
        </row>
        <row r="1538">
          <cell r="A1538" t="str">
            <v/>
          </cell>
          <cell r="D1538">
            <v>0</v>
          </cell>
        </row>
        <row r="1539">
          <cell r="A1539" t="str">
            <v>13.03.052</v>
          </cell>
          <cell r="B1539" t="str">
            <v>PISO CIMENTADO ÁSPERO PARA CALÇADAS TRAÇO 1:4, ESPESSURA 2CM.</v>
          </cell>
          <cell r="C1539" t="str">
            <v>m2</v>
          </cell>
          <cell r="D1539">
            <v>18.787499999999998</v>
          </cell>
          <cell r="E1539">
            <v>15.03</v>
          </cell>
          <cell r="F1539" t="str">
            <v>SEDUC</v>
          </cell>
        </row>
        <row r="1540">
          <cell r="A1540" t="str">
            <v/>
          </cell>
          <cell r="D1540">
            <v>0</v>
          </cell>
        </row>
        <row r="1541">
          <cell r="A1541" t="str">
            <v>13.03.060</v>
          </cell>
          <cell r="B1541" t="str">
            <v>PISO EM LENCOL DE GRANITO ARTIFICIAL ( MARMORITE ) COM JUNTAS DE VIDRO, FORMANDO QUADROS DE 1,0 X 1,0 M, NA COR BRANCA. (OBS. DA SE: PREÇO INCLUSIVE COM REGULARIZAÇÃO)</v>
          </cell>
          <cell r="C1541" t="str">
            <v>m2</v>
          </cell>
          <cell r="D1541">
            <v>65.174999999999997</v>
          </cell>
          <cell r="E1541">
            <v>52.14</v>
          </cell>
          <cell r="F1541" t="str">
            <v>EMLURB</v>
          </cell>
        </row>
        <row r="1542">
          <cell r="A1542" t="str">
            <v/>
          </cell>
          <cell r="D1542">
            <v>0</v>
          </cell>
        </row>
        <row r="1543">
          <cell r="A1543" t="str">
            <v>13.03.070</v>
          </cell>
          <cell r="B1543" t="str">
            <v>PISO EM LENCOL DE GRANITO ARTIFICIAL ( MARMORITE ) COM JUNTAS DE VIDRO, FORMANDO QUADROS DE 1,0 X 1,0 M, NA COR CINZA. (OBS. DA SE: PREÇO INCLUSIVE COM REGULARIZAÇÃO)</v>
          </cell>
          <cell r="C1543" t="str">
            <v>m2</v>
          </cell>
          <cell r="D1543">
            <v>51.475000000000001</v>
          </cell>
          <cell r="E1543">
            <v>41.18</v>
          </cell>
          <cell r="F1543" t="str">
            <v>EMLURB</v>
          </cell>
        </row>
        <row r="1544">
          <cell r="A1544" t="str">
            <v/>
          </cell>
          <cell r="D1544">
            <v>0</v>
          </cell>
        </row>
        <row r="1545">
          <cell r="A1545" t="str">
            <v>13.03.080</v>
          </cell>
          <cell r="B1545" t="str">
            <v>PISO EM LENCOL DE GRANITO ARTIFICIAL ( MARMORITE ) COM JUNTAS DE VIDRO, FORMANDO QUADROS DE 1,0 X 1,0 M, NA COR PRETA OU VERMELHA. (OBS. DA SE: PREÇO INCLUSIVE COM REGULARIZAÇÃO)</v>
          </cell>
          <cell r="C1545" t="str">
            <v>m2</v>
          </cell>
          <cell r="D1545">
            <v>57.975000000000001</v>
          </cell>
          <cell r="E1545">
            <v>46.38</v>
          </cell>
          <cell r="F1545" t="str">
            <v>EMLURB</v>
          </cell>
        </row>
        <row r="1546">
          <cell r="A1546" t="str">
            <v/>
          </cell>
          <cell r="D1546">
            <v>0</v>
          </cell>
        </row>
        <row r="1547">
          <cell r="A1547" t="str">
            <v>13.03.090</v>
          </cell>
          <cell r="B1547" t="str">
            <v>PISO EM LENCOL DE GRANITO ARTIFICIAL ( MARMORITE ) COM JUNTAS DE PLASTICO , FORMANDO QUADROS DE 1,0 X 1,0 M, NA COR BRANCA. (OBS. DA SE: PREÇO INCLUSIVE COM REGULARIZAÇÃO)</v>
          </cell>
          <cell r="C1547" t="str">
            <v>m2</v>
          </cell>
          <cell r="D1547">
            <v>66.3</v>
          </cell>
          <cell r="E1547">
            <v>53.04</v>
          </cell>
          <cell r="F1547" t="str">
            <v>EMLURB</v>
          </cell>
        </row>
        <row r="1548">
          <cell r="A1548" t="str">
            <v/>
          </cell>
          <cell r="D1548">
            <v>0</v>
          </cell>
        </row>
        <row r="1549">
          <cell r="A1549" t="str">
            <v>13.03.100</v>
          </cell>
          <cell r="B1549" t="str">
            <v>PISO EM LENCOL DE GRANITO ARTIFICIAL ( MARMORITE ) COM JUNTAS DE PLASTICO , FORMANDO QUADROS DE 1,0 X 1,0 M, NA COR CINZA. (OBS. DA SE: PREÇO INCLUSIVE COM REGULARIZAÇÃO)</v>
          </cell>
          <cell r="C1549" t="str">
            <v>m2</v>
          </cell>
          <cell r="D1549">
            <v>52.599999999999994</v>
          </cell>
          <cell r="E1549">
            <v>42.08</v>
          </cell>
          <cell r="F1549" t="str">
            <v>EMLURB</v>
          </cell>
        </row>
        <row r="1550">
          <cell r="A1550" t="str">
            <v/>
          </cell>
          <cell r="D1550">
            <v>0</v>
          </cell>
        </row>
        <row r="1551">
          <cell r="A1551" t="str">
            <v>13.03.110</v>
          </cell>
          <cell r="B1551" t="str">
            <v>PISO EM LENCOL DE GRANITO ARTIFICIAL ( MARMORITE ) COM JUNTAS DE PLASTICO , FORMANDO QUADROS DE 1,0 X 1,0 M,NA COR PRETA OU VERMELHA. (OBS. DA SE: PREÇO INCLUSIVE COM REGULARIZAÇÃO)</v>
          </cell>
          <cell r="C1551" t="str">
            <v>m2</v>
          </cell>
          <cell r="D1551">
            <v>59.1</v>
          </cell>
          <cell r="E1551">
            <v>47.28</v>
          </cell>
          <cell r="F1551" t="str">
            <v>EMLURB</v>
          </cell>
        </row>
        <row r="1552">
          <cell r="A1552" t="str">
            <v/>
          </cell>
          <cell r="D1552">
            <v>0</v>
          </cell>
        </row>
        <row r="1553">
          <cell r="A1553" t="str">
            <v>13.03.121</v>
          </cell>
          <cell r="B1553" t="str">
            <v>LIXAMENTO E POLIMENTO COM ESMERILHADEIRA EM PISO GRANILITE EXISTENTE, PARA ÁREA ACIMA DE 50M2.</v>
          </cell>
          <cell r="C1553" t="str">
            <v>m2</v>
          </cell>
          <cell r="D1553">
            <v>7.5</v>
          </cell>
          <cell r="E1553">
            <v>6</v>
          </cell>
          <cell r="F1553" t="str">
            <v>SEDUC</v>
          </cell>
        </row>
        <row r="1554">
          <cell r="A1554" t="str">
            <v/>
          </cell>
          <cell r="D1554">
            <v>0</v>
          </cell>
        </row>
        <row r="1555">
          <cell r="A1555" t="str">
            <v>13.03.130</v>
          </cell>
          <cell r="B1555" t="str">
            <v>PISO CERAMICO COMUM,TIPO A, 20X20CM, PEI 3 ASSENTADO COM ARGAMASSA DE CIMENTO E AREIA NO TRACO 1:6, COM 2CM DE ESPESSURA INCLUSIVE REJUNTE.</v>
          </cell>
          <cell r="C1555" t="str">
            <v>m2</v>
          </cell>
          <cell r="D1555">
            <v>40.462499999999999</v>
          </cell>
          <cell r="E1555">
            <v>32.369999999999997</v>
          </cell>
          <cell r="F1555" t="str">
            <v>EMLURB</v>
          </cell>
        </row>
        <row r="1556">
          <cell r="A1556" t="str">
            <v/>
          </cell>
          <cell r="D1556">
            <v>0</v>
          </cell>
        </row>
        <row r="1557">
          <cell r="A1557" t="str">
            <v>13.03.140</v>
          </cell>
          <cell r="B1557" t="str">
            <v>PISO CERAMICO COMUM,TIPO A, 20X20CM, PEI 3 ASSENTADO COM ARGAMASSA PRE-FABRICADA DE CIMENTO COLANTE INCLUSIVE REJUNTE.</v>
          </cell>
          <cell r="C1557" t="str">
            <v>m2</v>
          </cell>
          <cell r="D1557">
            <v>26.625</v>
          </cell>
          <cell r="E1557">
            <v>21.3</v>
          </cell>
          <cell r="F1557" t="str">
            <v>EMLURB</v>
          </cell>
        </row>
        <row r="1558">
          <cell r="A1558" t="str">
            <v/>
          </cell>
          <cell r="D1558">
            <v>0</v>
          </cell>
        </row>
        <row r="1559">
          <cell r="A1559" t="str">
            <v>13.03.144</v>
          </cell>
          <cell r="B1559" t="str">
            <v>PISO CERÂMICO FABRICAÇÃO ELIANE CARGO PLUS - BONE, AD ( ANTIDERRAPANTE ), PEI 5, COM PLACAS DE 31X31CM E ESPESSURA DE 5MM, OU SIMILAR, ASSENTADAS COM ARGAMASSA PRÉ-FABRICADA DE CIMENTO COLANTE, INCLUSIVE REJUNTAMENTO COM JUNTAS DE 6MM.</v>
          </cell>
          <cell r="C1559" t="str">
            <v>m2</v>
          </cell>
          <cell r="D1559">
            <v>39.125</v>
          </cell>
          <cell r="E1559">
            <v>31.3</v>
          </cell>
          <cell r="F1559" t="str">
            <v>SEDUC</v>
          </cell>
        </row>
        <row r="1560">
          <cell r="A1560" t="str">
            <v/>
          </cell>
          <cell r="D1560">
            <v>0</v>
          </cell>
        </row>
        <row r="1561">
          <cell r="A1561" t="str">
            <v>13.03.145</v>
          </cell>
          <cell r="B1561" t="str">
            <v>PISO CERÂMICO ESMALTADA PARA PISO, FABRICAÇÃO PORTO RICO, PEI 5, COM PLACAS DE (30X30) CM2, ASSENTADA COM ARGAMASSA PRÉ-FABRICADA DE CIMENTO COLANTE, INCLUSIVE REJUNTAMENTO</v>
          </cell>
          <cell r="C1561" t="str">
            <v>m2</v>
          </cell>
          <cell r="D1561">
            <v>26.8</v>
          </cell>
          <cell r="E1561">
            <v>21.44</v>
          </cell>
          <cell r="F1561" t="str">
            <v>SEDUC</v>
          </cell>
        </row>
        <row r="1562">
          <cell r="A1562" t="str">
            <v/>
          </cell>
          <cell r="D1562">
            <v>0</v>
          </cell>
        </row>
        <row r="1563">
          <cell r="A1563" t="str">
            <v>13.03.146</v>
          </cell>
          <cell r="B1563" t="str">
            <v>PISO CERÂMICO 32 x 32 CM, ELIZABETH OU SIMILAR, PEI 5, ASSENTADO COM ARGAMASSA PRÉ-FABRICADA DE CIMENTO COLANTE, INCLUSIVE REJUNTAMENTO.</v>
          </cell>
          <cell r="C1563" t="str">
            <v>m2</v>
          </cell>
          <cell r="D1563">
            <v>30.625</v>
          </cell>
          <cell r="E1563">
            <v>24.5</v>
          </cell>
          <cell r="F1563" t="str">
            <v>SEDUC</v>
          </cell>
        </row>
        <row r="1564">
          <cell r="A1564" t="str">
            <v/>
          </cell>
          <cell r="D1564">
            <v>0</v>
          </cell>
        </row>
        <row r="1565">
          <cell r="A1565" t="str">
            <v>13.03.147</v>
          </cell>
          <cell r="B1565" t="str">
            <v>PISO CERÂMICO 32 x 32 CM, ELIZABETH OU SIMILAR, PEI 5, ASSENTADO COM ARGAMASSA PISO SOBRE PISO INTERNO QUARTZOLIT OU SIMILAR, INCLUSIVE REJUNTAMENTO.</v>
          </cell>
          <cell r="C1565" t="str">
            <v>m2</v>
          </cell>
          <cell r="D1565">
            <v>45.012499999999996</v>
          </cell>
          <cell r="E1565">
            <v>36.01</v>
          </cell>
          <cell r="F1565" t="str">
            <v>SEDUC</v>
          </cell>
        </row>
        <row r="1566">
          <cell r="A1566" t="str">
            <v/>
          </cell>
          <cell r="D1566">
            <v>0</v>
          </cell>
        </row>
        <row r="1567">
          <cell r="A1567" t="str">
            <v>13.03.150</v>
          </cell>
          <cell r="B1567" t="str">
            <v>PISO PAVIFLEX COM 2 MM DE ESPESSURA, SOBRE BASE REGULARIZADA JA PRONTA.</v>
          </cell>
          <cell r="C1567" t="str">
            <v>m2</v>
          </cell>
          <cell r="D1567">
            <v>53.8</v>
          </cell>
          <cell r="E1567">
            <v>43.04</v>
          </cell>
          <cell r="F1567" t="str">
            <v>EMLURB</v>
          </cell>
        </row>
        <row r="1568">
          <cell r="A1568" t="str">
            <v/>
          </cell>
          <cell r="D1568">
            <v>0</v>
          </cell>
        </row>
        <row r="1569">
          <cell r="A1569" t="str">
            <v>13.03.160</v>
          </cell>
          <cell r="B1569" t="str">
            <v>PISO PAVIFLEX COM 2 MM DE ESPESSURA, INCLUSIVE BASE REGULARIZADA DE ARGAMASSA DE CIMENTO E AREIA NO TRACO 1:4,COM 3,0 CM DE ESPESSURA.</v>
          </cell>
          <cell r="C1569" t="str">
            <v>m2</v>
          </cell>
          <cell r="D1569">
            <v>73.0625</v>
          </cell>
          <cell r="E1569">
            <v>58.45</v>
          </cell>
          <cell r="F1569" t="str">
            <v>EMLURB</v>
          </cell>
        </row>
        <row r="1570">
          <cell r="A1570" t="str">
            <v/>
          </cell>
          <cell r="D1570">
            <v>0</v>
          </cell>
        </row>
        <row r="1571">
          <cell r="A1571" t="str">
            <v>13.03.161</v>
          </cell>
          <cell r="B1571" t="str">
            <v>FORNECIMENTO E INSTALAÇÃO DE PAVIFLEX COM 3,2CM DE ESPESSURA, LINHA DINAMIC OU SIMILAR.</v>
          </cell>
          <cell r="C1571" t="str">
            <v>m2</v>
          </cell>
          <cell r="D1571">
            <v>82.3125</v>
          </cell>
          <cell r="E1571">
            <v>65.849999999999994</v>
          </cell>
          <cell r="F1571" t="str">
            <v>SEDUC</v>
          </cell>
        </row>
        <row r="1572">
          <cell r="A1572" t="str">
            <v/>
          </cell>
          <cell r="D1572">
            <v>0</v>
          </cell>
        </row>
        <row r="1573">
          <cell r="A1573" t="str">
            <v>13.03.162</v>
          </cell>
          <cell r="B1573" t="str">
            <v>FORNECIMENTO E INSTALAÇÃO DE MANTA PAVIFLOR COM 2,00MM DE ESPESSURA, LINHA PRISMA OU SIMILAR.</v>
          </cell>
          <cell r="C1573" t="str">
            <v>m2</v>
          </cell>
          <cell r="D1573">
            <v>83.037500000000009</v>
          </cell>
          <cell r="E1573">
            <v>66.430000000000007</v>
          </cell>
          <cell r="F1573" t="str">
            <v>SEDUC</v>
          </cell>
        </row>
        <row r="1574">
          <cell r="A1574" t="str">
            <v/>
          </cell>
          <cell r="D1574">
            <v>0</v>
          </cell>
        </row>
        <row r="1575">
          <cell r="A1575" t="str">
            <v>13.03.170</v>
          </cell>
          <cell r="B1575" t="str">
            <v>PISO INDUSTRIAL DURBETON , KORODUR OU SIMILAR DE ALTA RESISTENCIA COM 8 MM DE ESPESSURA,COM JUNTAS DE PLASTICO FORMANDO QUADROS DE 1,0 X 1,0 M , NA COR CINZA NATURAL E COM ACABAMENTO DESEMPENADO, INCLUSIVE BASE REGULARIZADA.</v>
          </cell>
          <cell r="C1575" t="str">
            <v>m2</v>
          </cell>
          <cell r="D1575">
            <v>46.8125</v>
          </cell>
          <cell r="E1575">
            <v>37.450000000000003</v>
          </cell>
          <cell r="F1575" t="str">
            <v>EMLURB</v>
          </cell>
        </row>
        <row r="1576">
          <cell r="A1576" t="str">
            <v/>
          </cell>
          <cell r="D1576">
            <v>0</v>
          </cell>
        </row>
        <row r="1577">
          <cell r="A1577" t="str">
            <v>13.03.180</v>
          </cell>
          <cell r="B1577" t="str">
            <v>PISO INDUSTRIAL DURBETON , KORODUR OU SIMILAR DE ALTA RESISTENCIA COM 8 MM DE ESPESSURA,COM JUNTAS DE PLASTICO FORMANDO QUADROS DE 1,0 X 1,0 M , NA COR CINZA NATURAL E COM ACABAMENTO LEVEMENTE RASPADO, INCLUSIVE BASE REGULARIZADA.</v>
          </cell>
          <cell r="C1577" t="str">
            <v>m2</v>
          </cell>
          <cell r="D1577">
            <v>55.412499999999994</v>
          </cell>
          <cell r="E1577">
            <v>44.33</v>
          </cell>
          <cell r="F1577" t="str">
            <v>EMLURB</v>
          </cell>
        </row>
        <row r="1578">
          <cell r="A1578" t="str">
            <v/>
          </cell>
          <cell r="D1578">
            <v>0</v>
          </cell>
        </row>
        <row r="1579">
          <cell r="A1579" t="str">
            <v>13.03.190</v>
          </cell>
          <cell r="B1579" t="str">
            <v>PISO INDUSTRIAL DURBETON , KORODUR OU SIMILAR DE ALTA RESISTENCIA COM 8 MM DE ESPESSURA,COM JUNTAS DE PLASTICO FORMANDO QUADROS DE 1,0 X 1,0 M , NA COR CINZA NATURAL E COM ACABAMENTO RASPADO POLIDO, INCLUSIVE BASE REGULARIZADA.</v>
          </cell>
          <cell r="C1579" t="str">
            <v>m2</v>
          </cell>
          <cell r="D1579">
            <v>61.125</v>
          </cell>
          <cell r="E1579">
            <v>48.9</v>
          </cell>
          <cell r="F1579" t="str">
            <v>EMLURB</v>
          </cell>
        </row>
        <row r="1580">
          <cell r="A1580" t="str">
            <v/>
          </cell>
          <cell r="D1580">
            <v>0</v>
          </cell>
        </row>
        <row r="1581">
          <cell r="A1581" t="str">
            <v>13.03.200</v>
          </cell>
          <cell r="B1581" t="str">
            <v>PISO INDUSTRIAL DURBETON , KORODUR OU SIMILAR DE ALTA RESISTENCIA COM 8 MM DE ESPESSURA,COM JUNTAS DE PLASTICO FORMANDO QUADROS DE 1,0 X 1,0 M , NA COR AMARELA, PRETA, MARROM OU VERMELHA E COM ACABAMENTO DESEMPENADO, INCLUSIVE BASE REGULARIZADA.</v>
          </cell>
          <cell r="C1581" t="str">
            <v>m2</v>
          </cell>
          <cell r="D1581">
            <v>50.1875</v>
          </cell>
          <cell r="E1581">
            <v>40.15</v>
          </cell>
          <cell r="F1581" t="str">
            <v>EMLURB</v>
          </cell>
        </row>
        <row r="1582">
          <cell r="A1582" t="str">
            <v/>
          </cell>
          <cell r="D1582">
            <v>0</v>
          </cell>
        </row>
        <row r="1583">
          <cell r="A1583" t="str">
            <v>13.03.210</v>
          </cell>
          <cell r="B1583" t="str">
            <v>PISO INDUSTRIAL DURBETON , KORODUR OU SIMILAR DE ALTA RESISTENCIA COM 8 MM DE ESPESSURA,COM JUNTAS DE PLASTICO FORMANDO QUADROS DE 1,0 X 1,0 M , NA COR AMARELA, PRETA, MARROM OU VERMELHA E COM ACABAMENTO LEVEMENTE RASPADO, INCLUSIVE BASE REGULARIZADA.</v>
          </cell>
          <cell r="C1583" t="str">
            <v>m2</v>
          </cell>
          <cell r="D1583">
            <v>58.787500000000001</v>
          </cell>
          <cell r="E1583">
            <v>47.03</v>
          </cell>
          <cell r="F1583" t="str">
            <v>EMLURB</v>
          </cell>
        </row>
        <row r="1584">
          <cell r="A1584" t="str">
            <v/>
          </cell>
          <cell r="D1584">
            <v>0</v>
          </cell>
        </row>
        <row r="1585">
          <cell r="A1585" t="str">
            <v>13.03.220</v>
          </cell>
          <cell r="B1585" t="str">
            <v>PISO INDUSTRIAL DURBETON , KORODUR OU SIMILAR DE ALTA RESISTENCIA COM 8 MM DE ESPESSURA,COM JUNTAS DE PLASTICO FORMANDO QUADROS DE 1,0 X 1,0 M , NA COR AMARELA, PRETA, MARROM OU VERMELHA E COM ACABAMENTO RASPADO POLIDO, INCLUSIVE BASE REGULARIZADA.</v>
          </cell>
          <cell r="C1585" t="str">
            <v>m2</v>
          </cell>
          <cell r="D1585">
            <v>64.5</v>
          </cell>
          <cell r="E1585">
            <v>51.6</v>
          </cell>
          <cell r="F1585" t="str">
            <v>EMLURB</v>
          </cell>
        </row>
        <row r="1586">
          <cell r="A1586" t="str">
            <v/>
          </cell>
          <cell r="D1586">
            <v>0</v>
          </cell>
        </row>
        <row r="1587">
          <cell r="A1587" t="str">
            <v>13.03.230</v>
          </cell>
          <cell r="B1587" t="str">
            <v>PISO INDUSTRIAL DURBETON , KORODUR OU SIMILAR DE ALTA RESISTENCIA COM 8 MM DE ESPESSURA,COM JUNTAS DE PLASTICO FORMANDO QUADROS DE 1,0 X 1,0 M, NA COR VERDE E COM ACABAMENTO DESEMPENADO, INCLUSIVE BASE REGULARIZADA.</v>
          </cell>
          <cell r="C1587" t="str">
            <v>m2</v>
          </cell>
          <cell r="D1587">
            <v>53.9375</v>
          </cell>
          <cell r="E1587">
            <v>43.15</v>
          </cell>
          <cell r="F1587" t="str">
            <v>EMLURB</v>
          </cell>
        </row>
        <row r="1588">
          <cell r="A1588" t="str">
            <v/>
          </cell>
          <cell r="D1588">
            <v>0</v>
          </cell>
        </row>
        <row r="1589">
          <cell r="A1589" t="str">
            <v>13.03.240</v>
          </cell>
          <cell r="B1589" t="str">
            <v>PISO INDUSTRIAL DURBETON , KORODUR OU SIMILAR DE ALTA RESISTENCIA COM 8 MM DE ESPESSURA,COM JUNTAS DE PLASTICO FORMANDO QUADROS DE 1,0 X 1,0 M, NA COR VERDE E COM ACABAMENTO LEVEMENTE RASPADO, INCLUSIVE BASE REGULARIZADA.</v>
          </cell>
          <cell r="C1589" t="str">
            <v>m2</v>
          </cell>
          <cell r="D1589">
            <v>62.537500000000001</v>
          </cell>
          <cell r="E1589">
            <v>50.03</v>
          </cell>
          <cell r="F1589" t="str">
            <v>EMLURB</v>
          </cell>
        </row>
        <row r="1590">
          <cell r="A1590" t="str">
            <v/>
          </cell>
          <cell r="D1590">
            <v>0</v>
          </cell>
        </row>
        <row r="1591">
          <cell r="A1591" t="str">
            <v>13.03.250</v>
          </cell>
          <cell r="B1591" t="str">
            <v>PISO INDUSTRIAL DURBETON , KORODUR OU SIMILAR DE ALTA RESISTENCIA COM 8 MM DE ESPESSURA,COM JUNTAS DE PLASTICO FORMANDO QUADROS DE 1,0 X 1,0 M , NA COR VERDE E COM ACABAMENTO RASPADO POLIDO, INCLUSIVE BASE REGULARIZADA.</v>
          </cell>
          <cell r="C1591" t="str">
            <v>m2</v>
          </cell>
          <cell r="D1591">
            <v>68.25</v>
          </cell>
          <cell r="E1591">
            <v>54.6</v>
          </cell>
          <cell r="F1591" t="str">
            <v>EMLURB</v>
          </cell>
        </row>
        <row r="1592">
          <cell r="A1592" t="str">
            <v/>
          </cell>
          <cell r="D1592">
            <v>0</v>
          </cell>
        </row>
        <row r="1593">
          <cell r="A1593" t="str">
            <v>13.03.300</v>
          </cell>
          <cell r="B1593" t="str">
            <v>PISO EM GRANITO CINZA CORUMBÁ, ESPESSURA 2CM, APLICADO COM ARGAMASSA INDUSTRIALIZADA AC-I, NÃO INCLUSO REGULARIZAÇÃO DE BASE.</v>
          </cell>
          <cell r="C1593" t="str">
            <v>m2</v>
          </cell>
          <cell r="D1593">
            <v>188.82499999999999</v>
          </cell>
          <cell r="E1593">
            <v>151.06</v>
          </cell>
          <cell r="F1593" t="str">
            <v>SEDUC</v>
          </cell>
        </row>
        <row r="1594">
          <cell r="A1594" t="str">
            <v/>
          </cell>
          <cell r="D1594">
            <v>0</v>
          </cell>
        </row>
        <row r="1595">
          <cell r="A1595" t="str">
            <v>13.03.301</v>
          </cell>
          <cell r="B1595" t="str">
            <v>PISO EM GRANITO UBATUBA, ESPESSURA 2 CM, APLICADO COM ARGAMASSA INDUSTRIALIZADA AC-1, NÃO INCLUSO REGULARIZAÇÃO DE BASE.</v>
          </cell>
          <cell r="C1595" t="str">
            <v>m</v>
          </cell>
          <cell r="D1595">
            <v>182.26249999999999</v>
          </cell>
          <cell r="E1595">
            <v>145.81</v>
          </cell>
          <cell r="F1595" t="str">
            <v>SEDUC</v>
          </cell>
        </row>
        <row r="1596">
          <cell r="A1596" t="str">
            <v/>
          </cell>
          <cell r="D1596">
            <v>0</v>
          </cell>
        </row>
        <row r="1597">
          <cell r="A1597" t="str">
            <v>13.03.302</v>
          </cell>
          <cell r="B1597" t="str">
            <v>PISO EM GRANITO CINZA CORUMBÁ LEVIGADO, ESPESSURA 2 CM, APLICADO COM ARGAMASSA INDUSTRIALIZADA AC-I, NÃO INCLUSO REGULARIZAÇÃO DE BASE</v>
          </cell>
          <cell r="C1597" t="str">
            <v>m2</v>
          </cell>
          <cell r="D1597">
            <v>152.72500000000002</v>
          </cell>
          <cell r="E1597">
            <v>122.18</v>
          </cell>
          <cell r="F1597" t="str">
            <v>SEDUC</v>
          </cell>
        </row>
        <row r="1598">
          <cell r="A1598" t="str">
            <v/>
          </cell>
          <cell r="D1598">
            <v>0</v>
          </cell>
        </row>
        <row r="1599">
          <cell r="A1599" t="str">
            <v>13.03.303</v>
          </cell>
          <cell r="B1599" t="str">
            <v>PISO EM GRANITO PRETO CEARÁ LEVIGADO, ESPESSURA 2CM, APLICADO COM ARGAMASSA INDUSTRIALIZADA AC-I, NÃO INCLUSO REGULARIZAÇÃO DE BASE.</v>
          </cell>
          <cell r="C1599" t="str">
            <v>m2</v>
          </cell>
          <cell r="D1599">
            <v>282.88749999999999</v>
          </cell>
          <cell r="E1599">
            <v>226.31</v>
          </cell>
          <cell r="F1599" t="str">
            <v>SEDUC</v>
          </cell>
        </row>
        <row r="1600">
          <cell r="A1600" t="str">
            <v/>
          </cell>
          <cell r="D1600">
            <v>0</v>
          </cell>
        </row>
        <row r="1601">
          <cell r="A1601" t="str">
            <v>13.03.304</v>
          </cell>
          <cell r="B1601" t="str">
            <v>PISO EM GRANITO VERDE JEQUITIBÁ, ESPESSURA 2CM, APLICADO COM ARGAMASSA INDUSTRIALIZADA AC-I, NÃO INCLUSO REGULARIZAÇÃO DE BASE.</v>
          </cell>
          <cell r="C1601" t="str">
            <v>m2</v>
          </cell>
          <cell r="D1601">
            <v>182.26249999999999</v>
          </cell>
          <cell r="E1601">
            <v>145.81</v>
          </cell>
          <cell r="F1601" t="str">
            <v>SEDUC</v>
          </cell>
        </row>
        <row r="1602">
          <cell r="A1602" t="str">
            <v/>
          </cell>
          <cell r="D1602">
            <v>0</v>
          </cell>
        </row>
        <row r="1603">
          <cell r="A1603" t="str">
            <v>13.03.305</v>
          </cell>
          <cell r="B1603" t="str">
            <v>PISO EM GRANITO PRETO CEARÁ POLIDO, ESPESSURA 2CM, APLICADO COM ARGAMASSA INDUSTRIALIZADA AC-I, NÃO INCLUSO REGULARIZAÇÃO DE BASE.</v>
          </cell>
          <cell r="C1603" t="str">
            <v>m2</v>
          </cell>
          <cell r="D1603">
            <v>282.88749999999999</v>
          </cell>
          <cell r="E1603">
            <v>226.31</v>
          </cell>
          <cell r="F1603" t="str">
            <v>SEDUC</v>
          </cell>
        </row>
        <row r="1604">
          <cell r="A1604" t="str">
            <v/>
          </cell>
          <cell r="D1604">
            <v>0</v>
          </cell>
        </row>
        <row r="1605">
          <cell r="A1605" t="str">
            <v>13.06.010</v>
          </cell>
          <cell r="B1605" t="str">
            <v>PISO EM ARDÓSIA COM PLACAS DE 30X30CM, ESP. 8MM, ASSENTADA COM ARGAMASSA PRÉ-FABRICADA DE CIMENTO COLANTE, INCLUSIVE REJUNTAMENTO COM JUNTAS DE 5MM.</v>
          </cell>
          <cell r="C1605" t="str">
            <v>m2</v>
          </cell>
          <cell r="D1605">
            <v>35.274999999999999</v>
          </cell>
          <cell r="E1605">
            <v>28.22</v>
          </cell>
          <cell r="F1605" t="str">
            <v>SEDUC</v>
          </cell>
        </row>
        <row r="1606">
          <cell r="A1606" t="str">
            <v/>
          </cell>
          <cell r="D1606">
            <v>0</v>
          </cell>
        </row>
        <row r="1607">
          <cell r="A1607" t="str">
            <v>13.06.020</v>
          </cell>
          <cell r="B1607" t="str">
            <v>PISO CERÂMICO GAIL,LINHA ARQUITETURA NATURAL OU SIMILAR, ANTEDERRAPANTE, ALTA RESISTENCIA E NAS SEGUINTES DIMENSÕES 240 X 116 X 9MM, ASSENTADA COM ARGAMASSA PRE-FABRICADA DE CIMENTO E AREIA,INCLUSIVE REJUNTAMENTO.</v>
          </cell>
          <cell r="C1607" t="str">
            <v>m2</v>
          </cell>
          <cell r="D1607">
            <v>76.412500000000009</v>
          </cell>
          <cell r="E1607">
            <v>61.13</v>
          </cell>
        </row>
        <row r="1608">
          <cell r="A1608" t="str">
            <v/>
          </cell>
          <cell r="D1608">
            <v>0</v>
          </cell>
        </row>
        <row r="1609">
          <cell r="A1609" t="str">
            <v>13.07.010</v>
          </cell>
          <cell r="B1609" t="str">
            <v>PISO EM ASSOALHO DE MADEIRA DE LEI (IPÊ OU SIMILAR), RÉGUAS MACHO E FÊMEA 15 X 2 CM - EXTRA.</v>
          </cell>
          <cell r="C1609" t="str">
            <v>m2</v>
          </cell>
          <cell r="D1609">
            <v>105.67500000000001</v>
          </cell>
          <cell r="E1609">
            <v>84.54</v>
          </cell>
          <cell r="F1609" t="str">
            <v>SEDUC</v>
          </cell>
        </row>
        <row r="1610">
          <cell r="A1610" t="str">
            <v/>
          </cell>
          <cell r="D1610">
            <v>0</v>
          </cell>
        </row>
        <row r="1611">
          <cell r="A1611" t="str">
            <v>14.00.000</v>
          </cell>
          <cell r="B1611" t="str">
            <v>RODAPES,SOLEIRAS,DEGRAUS E CORRIMAOS</v>
          </cell>
          <cell r="D1611">
            <v>0</v>
          </cell>
        </row>
        <row r="1612">
          <cell r="A1612" t="str">
            <v/>
          </cell>
          <cell r="D1612">
            <v>0</v>
          </cell>
        </row>
        <row r="1613">
          <cell r="A1613" t="str">
            <v>14.01.030</v>
          </cell>
          <cell r="B1613" t="str">
            <v>RODAPE DE GRANITO ARTIFICIAL (MARMORITE) COM 10 CM DE ALTURA, NA COR BRANCA.</v>
          </cell>
          <cell r="C1613" t="str">
            <v>m</v>
          </cell>
          <cell r="D1613">
            <v>19.487500000000001</v>
          </cell>
          <cell r="E1613">
            <v>15.59</v>
          </cell>
          <cell r="F1613" t="str">
            <v>EMLURB</v>
          </cell>
        </row>
        <row r="1614">
          <cell r="A1614" t="str">
            <v/>
          </cell>
          <cell r="D1614">
            <v>0</v>
          </cell>
        </row>
        <row r="1615">
          <cell r="A1615" t="str">
            <v>14.01.040</v>
          </cell>
          <cell r="B1615" t="str">
            <v>RODAPE DE GRANITO ARTIFICIAL (MARMORITE) COM 10 CM DE ALTURA, NA COR CINZA.</v>
          </cell>
          <cell r="C1615" t="str">
            <v>m</v>
          </cell>
          <cell r="D1615">
            <v>18.112500000000001</v>
          </cell>
          <cell r="E1615">
            <v>14.49</v>
          </cell>
          <cell r="F1615" t="str">
            <v>EMLURB</v>
          </cell>
        </row>
        <row r="1616">
          <cell r="A1616" t="str">
            <v/>
          </cell>
          <cell r="D1616">
            <v>0</v>
          </cell>
        </row>
        <row r="1617">
          <cell r="A1617" t="str">
            <v>14.01.050</v>
          </cell>
          <cell r="B1617" t="str">
            <v>RODAPE DE GRANITO ARTIFICIAL (MARMORITE) COM 10 CM DE ALTURA, NA COR PRETA OU VERMELHA.</v>
          </cell>
          <cell r="C1617" t="str">
            <v>m</v>
          </cell>
          <cell r="D1617">
            <v>18.762499999999999</v>
          </cell>
          <cell r="E1617">
            <v>15.01</v>
          </cell>
          <cell r="F1617" t="str">
            <v>EMLURB</v>
          </cell>
        </row>
        <row r="1618">
          <cell r="A1618" t="str">
            <v/>
          </cell>
          <cell r="D1618">
            <v>0</v>
          </cell>
        </row>
        <row r="1619">
          <cell r="A1619" t="str">
            <v>14.01.060</v>
          </cell>
          <cell r="B1619" t="str">
            <v>RODAPE DE PAVIFLEX APLICADO SOBRE REVESTIMENTO DE ARGAMASSA DE CIMENTO E AREIA NO TRACO 1:3.</v>
          </cell>
          <cell r="C1619" t="str">
            <v>m</v>
          </cell>
          <cell r="D1619">
            <v>18.075000000000003</v>
          </cell>
          <cell r="E1619">
            <v>14.46</v>
          </cell>
          <cell r="F1619" t="str">
            <v>EMLURB</v>
          </cell>
        </row>
        <row r="1620">
          <cell r="A1620" t="str">
            <v/>
          </cell>
          <cell r="D1620">
            <v>0</v>
          </cell>
        </row>
        <row r="1621">
          <cell r="A1621" t="str">
            <v>14.01.070</v>
          </cell>
          <cell r="B1621" t="str">
            <v>RODAPE DE ARGAMASSA DE ALTA RESISTENCIA DURBETON,KORODUR OU SIMILAR, COM 10,0 CM DE ALTURA NA COR CINZA NATURAL E COM ACABAMENTO RASPADO.</v>
          </cell>
          <cell r="C1621" t="str">
            <v>m</v>
          </cell>
          <cell r="D1621">
            <v>18.587499999999999</v>
          </cell>
          <cell r="E1621">
            <v>14.87</v>
          </cell>
          <cell r="F1621" t="str">
            <v>EMLURB</v>
          </cell>
        </row>
        <row r="1622">
          <cell r="A1622" t="str">
            <v/>
          </cell>
          <cell r="D1622">
            <v>0</v>
          </cell>
        </row>
        <row r="1623">
          <cell r="A1623" t="str">
            <v>14.01.080</v>
          </cell>
          <cell r="B1623" t="str">
            <v>RODAPE DE ARGAMASSA DE ALTA RESISTENCIA DURBETON,KORODUR OU SIMILAR, COM 10,0 CM DE ALTURA NA COR AMARELA, PRETA, MARROM OU VERMELHA E COM ACABAMENTO RASPADO.</v>
          </cell>
          <cell r="C1623" t="str">
            <v>m</v>
          </cell>
          <cell r="D1623">
            <v>19.9375</v>
          </cell>
          <cell r="E1623">
            <v>15.95</v>
          </cell>
          <cell r="F1623" t="str">
            <v>EMLURB</v>
          </cell>
        </row>
        <row r="1624">
          <cell r="A1624" t="str">
            <v/>
          </cell>
          <cell r="D1624">
            <v>0</v>
          </cell>
        </row>
        <row r="1625">
          <cell r="A1625" t="str">
            <v>14.01.090</v>
          </cell>
          <cell r="B1625" t="str">
            <v>RODAPE DE ARGAMASSA DE ALTA RESISTENCIA DURBETON,KORODUR OU SIMILAR, COM 10,0 CM DE ALTURA NA COR VERDE E COM ACABAMENTO RASPADO.</v>
          </cell>
          <cell r="C1625" t="str">
            <v>m</v>
          </cell>
          <cell r="D1625">
            <v>21.4375</v>
          </cell>
          <cell r="E1625">
            <v>17.149999999999999</v>
          </cell>
          <cell r="F1625" t="str">
            <v>EMLURB</v>
          </cell>
        </row>
        <row r="1626">
          <cell r="A1626" t="str">
            <v/>
          </cell>
          <cell r="D1626">
            <v>0</v>
          </cell>
        </row>
        <row r="1627">
          <cell r="A1627" t="str">
            <v>14.01.100</v>
          </cell>
          <cell r="B1627" t="str">
            <v>RODAPÉ EM GRANITO BRANCO POLIDO, ALTURA 7 CM E ESPESSURA 2 CM , APLICADO COM ARGAMSSA INDUSTRIALIZADA AC-1.</v>
          </cell>
          <cell r="C1627" t="str">
            <v>m</v>
          </cell>
          <cell r="D1627">
            <v>25.387499999999999</v>
          </cell>
          <cell r="E1627">
            <v>20.309999999999999</v>
          </cell>
          <cell r="F1627" t="str">
            <v>SEDUC</v>
          </cell>
        </row>
        <row r="1628">
          <cell r="A1628" t="str">
            <v/>
          </cell>
          <cell r="D1628">
            <v>0</v>
          </cell>
        </row>
        <row r="1629">
          <cell r="A1629" t="str">
            <v>14.01.101</v>
          </cell>
          <cell r="B1629" t="str">
            <v>RODAPÉ EM GRANITO CINZA CORUMBÁ, ALTURA 7 CM E ESPESSURA 2 CM, APLICADO COM ARGAMASSA INDUSTRIALIZADA.</v>
          </cell>
          <cell r="C1629" t="str">
            <v>m</v>
          </cell>
          <cell r="D1629">
            <v>27.774999999999999</v>
          </cell>
          <cell r="E1629">
            <v>22.22</v>
          </cell>
          <cell r="F1629" t="str">
            <v>SEDUC</v>
          </cell>
        </row>
        <row r="1630">
          <cell r="A1630" t="str">
            <v/>
          </cell>
          <cell r="D1630">
            <v>0</v>
          </cell>
        </row>
        <row r="1631">
          <cell r="A1631" t="str">
            <v>14.01.102</v>
          </cell>
          <cell r="B1631" t="str">
            <v>RODAPÉ EM GRANITO PRETO CEARÁ, ALTURA 7 CM, E ESPESSURA 2 CM,APLICADO COM ARGAMASSA INDUSTRIALIZADA AC-1.</v>
          </cell>
          <cell r="C1631" t="str">
            <v>m</v>
          </cell>
          <cell r="D1631">
            <v>38.050000000000004</v>
          </cell>
          <cell r="E1631">
            <v>30.44</v>
          </cell>
          <cell r="F1631" t="str">
            <v>SEDUC</v>
          </cell>
        </row>
        <row r="1632">
          <cell r="A1632" t="str">
            <v/>
          </cell>
          <cell r="D1632">
            <v>0</v>
          </cell>
        </row>
        <row r="1633">
          <cell r="A1633" t="str">
            <v>14.01.103</v>
          </cell>
          <cell r="B1633" t="str">
            <v>RODAPÉ EM GRANITO BEGE IMACULADO, ALTURA 7 CM E ESPESSURA 2 CM ,APLICADO COM ARGAMASSA INDUSTRIALIZADA AC-1.</v>
          </cell>
          <cell r="C1633" t="str">
            <v>m</v>
          </cell>
          <cell r="D1633">
            <v>33.8125</v>
          </cell>
          <cell r="E1633">
            <v>27.05</v>
          </cell>
          <cell r="F1633" t="str">
            <v>SEDUC</v>
          </cell>
        </row>
        <row r="1634">
          <cell r="A1634" t="str">
            <v/>
          </cell>
          <cell r="D1634">
            <v>0</v>
          </cell>
        </row>
        <row r="1635">
          <cell r="A1635" t="str">
            <v>14.02.010</v>
          </cell>
          <cell r="B1635" t="str">
            <v>SOLEIRA EM CIMENTADO DE 15 CM DE LARGURA.</v>
          </cell>
          <cell r="C1635" t="str">
            <v>m</v>
          </cell>
          <cell r="D1635">
            <v>3.35</v>
          </cell>
          <cell r="E1635">
            <v>2.68</v>
          </cell>
          <cell r="F1635" t="str">
            <v>EMLURB</v>
          </cell>
        </row>
        <row r="1636">
          <cell r="A1636" t="str">
            <v/>
          </cell>
          <cell r="D1636">
            <v>0</v>
          </cell>
        </row>
        <row r="1637">
          <cell r="A1637" t="str">
            <v>14.02.020</v>
          </cell>
          <cell r="B1637" t="str">
            <v>SOLEIRA DE GRANITO ARTIFICIAL (MARMORITE) COM 15 CM DE LARGURA, NA COR BRANCA.</v>
          </cell>
          <cell r="C1637" t="str">
            <v>m</v>
          </cell>
          <cell r="D1637">
            <v>17.6875</v>
          </cell>
          <cell r="E1637">
            <v>14.15</v>
          </cell>
          <cell r="F1637" t="str">
            <v>EMLURB</v>
          </cell>
        </row>
        <row r="1638">
          <cell r="A1638" t="str">
            <v/>
          </cell>
          <cell r="D1638">
            <v>0</v>
          </cell>
        </row>
        <row r="1639">
          <cell r="A1639" t="str">
            <v>14.02.030</v>
          </cell>
          <cell r="B1639" t="str">
            <v>SOLEIRA DE GRANITO ARTIFICIAL (MARMORITE) COM 15 CM DE LARGURA, NA COR CINZA.</v>
          </cell>
          <cell r="C1639" t="str">
            <v>m</v>
          </cell>
          <cell r="D1639">
            <v>15.637499999999999</v>
          </cell>
          <cell r="E1639">
            <v>12.51</v>
          </cell>
          <cell r="F1639" t="str">
            <v>EMLURB</v>
          </cell>
        </row>
        <row r="1640">
          <cell r="A1640" t="str">
            <v/>
          </cell>
          <cell r="D1640">
            <v>0</v>
          </cell>
        </row>
        <row r="1641">
          <cell r="A1641" t="str">
            <v>14.02.040</v>
          </cell>
          <cell r="B1641" t="str">
            <v>SOLEIRA DE GRANITO ARTIFICIAL (MARMORITE) COM 15 CM DE LARGURA, NA COR PRETA OU VERMELHA.</v>
          </cell>
          <cell r="C1641" t="str">
            <v>m</v>
          </cell>
          <cell r="D1641">
            <v>16.625</v>
          </cell>
          <cell r="E1641">
            <v>13.3</v>
          </cell>
          <cell r="F1641" t="str">
            <v>EMLURB</v>
          </cell>
        </row>
        <row r="1642">
          <cell r="A1642" t="str">
            <v/>
          </cell>
          <cell r="D1642">
            <v>0</v>
          </cell>
        </row>
        <row r="1643">
          <cell r="A1643" t="str">
            <v>14.02.050</v>
          </cell>
          <cell r="B1643" t="str">
            <v>SOLEIRA DE ARGAMASSA DE ALTA RESISTENCIA DURBETON , KORODUR OU SIMILAR , COM 10,0 CM DE LARGURA, NA COR CINZA NATURAL E COM ACABAMENTO RASPADO.</v>
          </cell>
          <cell r="C1643" t="str">
            <v>m</v>
          </cell>
          <cell r="D1643">
            <v>13.274999999999999</v>
          </cell>
          <cell r="E1643">
            <v>10.62</v>
          </cell>
          <cell r="F1643" t="str">
            <v>EMLURB</v>
          </cell>
        </row>
        <row r="1644">
          <cell r="A1644" t="str">
            <v/>
          </cell>
          <cell r="D1644">
            <v>0</v>
          </cell>
        </row>
        <row r="1645">
          <cell r="A1645" t="str">
            <v>14.02.060</v>
          </cell>
          <cell r="B1645" t="str">
            <v>SOLEIRA DE ARGAMASSA DE ALTA RESISTENCIA DURBETON , KORODUR OU SIMILAR , COM 10,0 CM DE LARGURA , NA COR AMARELA , PRETA , MARROM OU VERMELHA E COM ACABAMENTO RASPADO.</v>
          </cell>
          <cell r="C1645" t="str">
            <v>m</v>
          </cell>
          <cell r="D1645">
            <v>13.612500000000001</v>
          </cell>
          <cell r="E1645">
            <v>10.89</v>
          </cell>
          <cell r="F1645" t="str">
            <v>EMLURB</v>
          </cell>
        </row>
        <row r="1646">
          <cell r="A1646" t="str">
            <v/>
          </cell>
          <cell r="D1646">
            <v>0</v>
          </cell>
        </row>
        <row r="1647">
          <cell r="A1647" t="str">
            <v>14.02.070</v>
          </cell>
          <cell r="B1647" t="str">
            <v>SOLEIRA DE ARGAMASSA DE ALTA RESISTENCIA DURBETON , KORODUR OU SIMILAR , COM 10,0 CM DE LARGURA, NA COR VERDE E COM ACABAMENTO RASPADO.</v>
          </cell>
          <cell r="C1647" t="str">
            <v>m</v>
          </cell>
          <cell r="D1647">
            <v>13.987499999999999</v>
          </cell>
          <cell r="E1647">
            <v>11.19</v>
          </cell>
          <cell r="F1647" t="str">
            <v>EMLURB</v>
          </cell>
        </row>
        <row r="1648">
          <cell r="A1648" t="str">
            <v/>
          </cell>
          <cell r="D1648">
            <v>0</v>
          </cell>
        </row>
        <row r="1649">
          <cell r="A1649" t="str">
            <v>14.02.080</v>
          </cell>
          <cell r="B1649" t="str">
            <v>FORNECIMENTO E INSTALAÇÃO DE SOLEIRA EM GRANITO VERMELHO BRASÍLIA COM 0,20M DE LARGURA.</v>
          </cell>
          <cell r="C1649" t="str">
            <v>m</v>
          </cell>
          <cell r="D1649">
            <v>106.0125</v>
          </cell>
          <cell r="E1649">
            <v>84.81</v>
          </cell>
          <cell r="F1649" t="str">
            <v>SEE</v>
          </cell>
        </row>
        <row r="1650">
          <cell r="A1650" t="str">
            <v/>
          </cell>
          <cell r="D1650">
            <v>0</v>
          </cell>
        </row>
        <row r="1651">
          <cell r="A1651" t="str">
            <v>14.03.010</v>
          </cell>
          <cell r="B1651" t="str">
            <v>DEGRAU DE ESCADA COM 30,0 CM, EM GRANITO ARTIFICIAL (MARMORITE) , NA COR BRANCA E ESPELHO COM 20,0 CM.</v>
          </cell>
          <cell r="C1651" t="str">
            <v>m</v>
          </cell>
          <cell r="D1651">
            <v>48.075000000000003</v>
          </cell>
          <cell r="E1651">
            <v>38.46</v>
          </cell>
          <cell r="F1651" t="str">
            <v>EMLURB</v>
          </cell>
        </row>
        <row r="1652">
          <cell r="A1652" t="str">
            <v/>
          </cell>
          <cell r="D1652">
            <v>0</v>
          </cell>
        </row>
        <row r="1653">
          <cell r="A1653" t="str">
            <v>14.03.020</v>
          </cell>
          <cell r="B1653" t="str">
            <v>DEGRAU DE ESCADA COM 30,0 CM, EM GRANITO ARTIFICIAL (MARMORITE) , NA COR CINZA E ESPELHO COM 20,0 CM.</v>
          </cell>
          <cell r="C1653" t="str">
            <v>m</v>
          </cell>
          <cell r="D1653">
            <v>41.224999999999994</v>
          </cell>
          <cell r="E1653">
            <v>32.979999999999997</v>
          </cell>
          <cell r="F1653" t="str">
            <v>EMLURB</v>
          </cell>
        </row>
        <row r="1654">
          <cell r="A1654" t="str">
            <v/>
          </cell>
          <cell r="D1654">
            <v>0</v>
          </cell>
        </row>
        <row r="1655">
          <cell r="A1655" t="str">
            <v>14.03.030</v>
          </cell>
          <cell r="B1655" t="str">
            <v>DEGRAU DE ESCADA COM 30,0 CM, EM GRANITO ARTIFICIAL (MARMORITE), NA COR PRETA OU VERMELHA E ESPELHO COM 20,0 CM.</v>
          </cell>
          <cell r="C1655" t="str">
            <v>m</v>
          </cell>
          <cell r="D1655">
            <v>44.474999999999994</v>
          </cell>
          <cell r="E1655">
            <v>35.58</v>
          </cell>
          <cell r="F1655" t="str">
            <v>EMLURB</v>
          </cell>
        </row>
        <row r="1656">
          <cell r="A1656" t="str">
            <v/>
          </cell>
          <cell r="D1656">
            <v>0</v>
          </cell>
        </row>
        <row r="1657">
          <cell r="A1657" t="str">
            <v>14.03.040</v>
          </cell>
          <cell r="B1657" t="str">
            <v>DEGRAU DE ESCADA COM 30,0 CM, EM ARGAMASSA DE ALTA RESISTENCIA DURBETON,KORODUR OU SIMILAR, E ESPELHO COM 20,0 CM, NA COR CINZA NATURAL E COM ACABAMENTO RASPADO.</v>
          </cell>
          <cell r="C1657" t="str">
            <v>m</v>
          </cell>
          <cell r="D1657">
            <v>49.024999999999999</v>
          </cell>
          <cell r="E1657">
            <v>39.22</v>
          </cell>
          <cell r="F1657" t="str">
            <v>EMLURB</v>
          </cell>
        </row>
        <row r="1658">
          <cell r="A1658" t="str">
            <v/>
          </cell>
          <cell r="D1658">
            <v>0</v>
          </cell>
        </row>
        <row r="1659">
          <cell r="A1659" t="str">
            <v>14.03.050</v>
          </cell>
          <cell r="B1659" t="str">
            <v>DEGRAU DE ESCADA COM 30,0 CM, EM ARGAMASSA DE ALTA RESISTENCIA DURBETON,KORODUR OU SIMILAR, E ESPELHO COM 20,0 CM, NA COR AMARELA, PRETA, MARROM OU VERMELHA E COM ACABAMENTO RASPADO.</v>
          </cell>
          <cell r="C1659" t="str">
            <v>m</v>
          </cell>
          <cell r="D1659">
            <v>52.400000000000006</v>
          </cell>
          <cell r="E1659">
            <v>41.92</v>
          </cell>
          <cell r="F1659" t="str">
            <v>EMLURB</v>
          </cell>
        </row>
        <row r="1660">
          <cell r="A1660" t="str">
            <v/>
          </cell>
          <cell r="D1660">
            <v>0</v>
          </cell>
        </row>
        <row r="1661">
          <cell r="A1661" t="str">
            <v>14.03.060</v>
          </cell>
          <cell r="B1661" t="str">
            <v>DEGRAU DE ESCADA COM 30,0 CM, EM ARGAMASSA DE ALTA RESISTENCIA DURBETON,KORODUR OU SIMILAR, E ESPELHO COM 20,0 CM , NA COR VERDE E COM ACABAMENTO RASPADO.</v>
          </cell>
          <cell r="C1661" t="str">
            <v>m</v>
          </cell>
          <cell r="D1661">
            <v>56.150000000000006</v>
          </cell>
          <cell r="E1661">
            <v>44.92</v>
          </cell>
          <cell r="F1661" t="str">
            <v>EMLURB</v>
          </cell>
        </row>
        <row r="1662">
          <cell r="A1662" t="str">
            <v/>
          </cell>
          <cell r="D1662">
            <v>0</v>
          </cell>
        </row>
        <row r="1663">
          <cell r="A1663" t="str">
            <v>14.04.010</v>
          </cell>
          <cell r="B1663" t="str">
            <v>CORRIMAO DE GRANITO ARTIFICIAL(MARMORITE) COM 15 CM DE LARGURA, NA COR BRANCA.</v>
          </cell>
          <cell r="C1663" t="str">
            <v>m</v>
          </cell>
          <cell r="D1663">
            <v>40.375</v>
          </cell>
          <cell r="E1663">
            <v>32.299999999999997</v>
          </cell>
          <cell r="F1663" t="str">
            <v>EMLURB</v>
          </cell>
        </row>
        <row r="1664">
          <cell r="A1664" t="str">
            <v/>
          </cell>
          <cell r="D1664">
            <v>0</v>
          </cell>
        </row>
        <row r="1665">
          <cell r="A1665" t="str">
            <v>14.04.020</v>
          </cell>
          <cell r="B1665" t="str">
            <v>CORRIMAO DE GRANITO ARTIFICIAL(MARMORITE) COM 15 CM DE LARGURA, NA COR CINZA.</v>
          </cell>
          <cell r="C1665" t="str">
            <v>m</v>
          </cell>
          <cell r="D1665">
            <v>36.949999999999996</v>
          </cell>
          <cell r="E1665">
            <v>29.56</v>
          </cell>
          <cell r="F1665" t="str">
            <v>EMLURB</v>
          </cell>
        </row>
        <row r="1666">
          <cell r="A1666" t="str">
            <v/>
          </cell>
          <cell r="D1666">
            <v>0</v>
          </cell>
        </row>
        <row r="1667">
          <cell r="A1667" t="str">
            <v>14.04.030</v>
          </cell>
          <cell r="B1667" t="str">
            <v>CORRIMAO DE GRANITO ARTIFICIAL(MARMORITE) COM 15 CM DE LARGURA, NA COR PRETA OU VER MELHA.</v>
          </cell>
          <cell r="C1667" t="str">
            <v>m</v>
          </cell>
          <cell r="D1667">
            <v>38.575000000000003</v>
          </cell>
          <cell r="E1667">
            <v>30.86</v>
          </cell>
          <cell r="F1667" t="str">
            <v>EMLURB</v>
          </cell>
        </row>
        <row r="1668">
          <cell r="A1668" t="str">
            <v/>
          </cell>
          <cell r="D1668">
            <v>0</v>
          </cell>
        </row>
        <row r="1669">
          <cell r="A1669" t="str">
            <v>15.00.000</v>
          </cell>
          <cell r="B1669" t="str">
            <v>BALCOES</v>
          </cell>
          <cell r="D1669">
            <v>0</v>
          </cell>
        </row>
        <row r="1670">
          <cell r="A1670" t="str">
            <v/>
          </cell>
          <cell r="D1670">
            <v>0</v>
          </cell>
        </row>
        <row r="1671">
          <cell r="A1671" t="str">
            <v>15.01.010</v>
          </cell>
          <cell r="B1671" t="str">
            <v>BALCAO DE COZINHA DE GRANITO ARTIFICIAL NA COR BRANCA, APLICADO SOBRE LAJE DE CONCRETO DE 3,0 CM DE ESPESSURA.</v>
          </cell>
          <cell r="C1671" t="str">
            <v>m2</v>
          </cell>
          <cell r="D1671">
            <v>96.587499999999991</v>
          </cell>
          <cell r="E1671">
            <v>77.27</v>
          </cell>
          <cell r="F1671" t="str">
            <v>EMLURB</v>
          </cell>
        </row>
        <row r="1672">
          <cell r="A1672" t="str">
            <v/>
          </cell>
          <cell r="D1672">
            <v>0</v>
          </cell>
        </row>
        <row r="1673">
          <cell r="A1673" t="str">
            <v>15.01.020</v>
          </cell>
          <cell r="B1673" t="str">
            <v>BALCAO DE COZINHA DE GRANITO ARTIFICIAL NA COR CINZA , APLICADO SOBRE LAJE DE CONCRETO DE 3,0 CM DE ESPESSURA.</v>
          </cell>
          <cell r="C1673" t="str">
            <v>m2</v>
          </cell>
          <cell r="D1673">
            <v>83.037500000000009</v>
          </cell>
          <cell r="E1673">
            <v>66.430000000000007</v>
          </cell>
          <cell r="F1673" t="str">
            <v>EMLURB</v>
          </cell>
        </row>
        <row r="1674">
          <cell r="A1674" t="str">
            <v/>
          </cell>
          <cell r="D1674">
            <v>0</v>
          </cell>
        </row>
        <row r="1675">
          <cell r="A1675" t="str">
            <v>15.01.030</v>
          </cell>
          <cell r="B1675" t="str">
            <v>BALCAO DE COZINHA DE GRANITO ARTIFICIAL NA COR VERMELHA OU PRETA, APLICADO SOBRE LAJE DE CONCRETO DE 3,0 CM DE ESPESSURA.</v>
          </cell>
          <cell r="C1675" t="str">
            <v>m2</v>
          </cell>
          <cell r="D1675">
            <v>89.537499999999994</v>
          </cell>
          <cell r="E1675">
            <v>71.63</v>
          </cell>
          <cell r="F1675" t="str">
            <v>EMLURB</v>
          </cell>
        </row>
        <row r="1676">
          <cell r="A1676" t="str">
            <v/>
          </cell>
          <cell r="D1676">
            <v>0</v>
          </cell>
        </row>
        <row r="1677">
          <cell r="A1677" t="str">
            <v>15.02.010</v>
          </cell>
          <cell r="B1677" t="str">
            <v>BALCÃO EM GRANITO PRETO CEARÁ POLIDO COM 4,30 METROS DE COMPRIMENTO E 0,60 METROS, INCLUSIVE TESTEIRA COM 5 CM DE ALTURA</v>
          </cell>
          <cell r="C1677" t="str">
            <v>Un</v>
          </cell>
          <cell r="D1677">
            <v>1193.1999999999998</v>
          </cell>
          <cell r="E1677">
            <v>954.56</v>
          </cell>
          <cell r="F1677" t="str">
            <v>SEDUC</v>
          </cell>
        </row>
        <row r="1678">
          <cell r="A1678" t="str">
            <v/>
          </cell>
          <cell r="D1678">
            <v>0</v>
          </cell>
        </row>
        <row r="1679">
          <cell r="A1679" t="str">
            <v>15.02.020</v>
          </cell>
          <cell r="B1679" t="str">
            <v>BALCÃO EM GRANITO PRETO CEARÁ POLIDO COM 1,10 METROS DE COMPRIMENTO E 0,70 METROS, INCLUSIVE TESTEIRA COM 5 CM DE ALTURA</v>
          </cell>
          <cell r="C1679" t="str">
            <v>Un</v>
          </cell>
          <cell r="D1679">
            <v>410.21250000000003</v>
          </cell>
          <cell r="E1679">
            <v>328.17</v>
          </cell>
          <cell r="F1679" t="str">
            <v>SEDUC</v>
          </cell>
        </row>
        <row r="1680">
          <cell r="A1680" t="str">
            <v/>
          </cell>
          <cell r="D1680">
            <v>0</v>
          </cell>
        </row>
        <row r="1681">
          <cell r="A1681" t="str">
            <v>15.02.030</v>
          </cell>
          <cell r="B1681" t="str">
            <v>BALCÃO EM GRANITO PRETO CEARÁ POLIDO COM 1,00 METROS DE COMPRIMENTO E 0,60 METROS, INCLUSIVE TESTEIRA COM 5 CM DE ALTURA.</v>
          </cell>
          <cell r="C1681" t="str">
            <v>Un</v>
          </cell>
          <cell r="D1681">
            <v>338.05</v>
          </cell>
          <cell r="E1681">
            <v>270.44</v>
          </cell>
          <cell r="F1681" t="str">
            <v>SEDUC</v>
          </cell>
        </row>
        <row r="1682">
          <cell r="A1682" t="str">
            <v/>
          </cell>
          <cell r="D1682">
            <v>0</v>
          </cell>
        </row>
        <row r="1683">
          <cell r="A1683" t="str">
            <v>15.02.040</v>
          </cell>
          <cell r="B1683" t="str">
            <v>BALCÃO EM GRANITO CINZA CORUMBÁ POLIDO COM 2,20 METROS DE COMPRIMENTO E 0,55 METROS, INCLUSIVE TESTEIRA COM 5CM DE ALTURA.</v>
          </cell>
          <cell r="C1683" t="str">
            <v>Un</v>
          </cell>
          <cell r="D1683">
            <v>412.2</v>
          </cell>
          <cell r="E1683">
            <v>329.76</v>
          </cell>
          <cell r="F1683" t="str">
            <v>SEDUC</v>
          </cell>
        </row>
        <row r="1684">
          <cell r="A1684" t="str">
            <v/>
          </cell>
          <cell r="D1684">
            <v>0</v>
          </cell>
        </row>
        <row r="1685">
          <cell r="A1685" t="str">
            <v>15.02.050</v>
          </cell>
          <cell r="B1685" t="str">
            <v>BALCÃO EM GRANITO CINZA CORUMBÁ POLIDO COM 1,00 METROS DE COMPRIMENTO E 0,55 METROS, INCLUSIVE TESTEIRA COM 5CM DE ALTURA</v>
          </cell>
          <cell r="C1685" t="str">
            <v>Un</v>
          </cell>
          <cell r="D1685">
            <v>202.39999999999998</v>
          </cell>
          <cell r="E1685">
            <v>161.91999999999999</v>
          </cell>
          <cell r="F1685" t="str">
            <v>SEDUC</v>
          </cell>
        </row>
        <row r="1686">
          <cell r="A1686" t="str">
            <v/>
          </cell>
          <cell r="D1686">
            <v>0</v>
          </cell>
        </row>
        <row r="1687">
          <cell r="A1687" t="str">
            <v>15.02.060</v>
          </cell>
          <cell r="B1687" t="str">
            <v>BALCÃO EM GRANITO CINZA CORUMBÁ POLIDO COM 1,20 METROS DE COMPRIMENTO E 0,55 METROS, INCLUSIVE TESTEIRA COM 5 CM DE ALTURA.</v>
          </cell>
          <cell r="C1687" t="str">
            <v>Un</v>
          </cell>
          <cell r="D1687">
            <v>235.0625</v>
          </cell>
          <cell r="E1687">
            <v>188.05</v>
          </cell>
          <cell r="F1687" t="str">
            <v>SEDUC</v>
          </cell>
        </row>
        <row r="1688">
          <cell r="A1688" t="str">
            <v/>
          </cell>
          <cell r="D1688">
            <v>0</v>
          </cell>
        </row>
        <row r="1689">
          <cell r="A1689" t="str">
            <v>15.02.070</v>
          </cell>
          <cell r="B1689" t="str">
            <v>BACÃO EM GRANITO CINZA CORUMBÁ POLIDO COM 1,50 METROS DE COMPRIMENTO E 0,55 METROS, INCLUSIVE TESTEIRA COM 5 CM DE ALTURA.</v>
          </cell>
          <cell r="C1689" t="str">
            <v>Un</v>
          </cell>
          <cell r="D1689">
            <v>289.76249999999999</v>
          </cell>
          <cell r="E1689">
            <v>231.81</v>
          </cell>
          <cell r="F1689" t="str">
            <v>SEDUC</v>
          </cell>
        </row>
        <row r="1690">
          <cell r="A1690" t="str">
            <v/>
          </cell>
          <cell r="D1690">
            <v>0</v>
          </cell>
        </row>
        <row r="1691">
          <cell r="A1691" t="str">
            <v>15.02.080</v>
          </cell>
          <cell r="B1691" t="str">
            <v>Fornecimento e instalação de balcão em granito cinza andorinha com e=2cm, inclusive testeira de 5x2cm.</v>
          </cell>
          <cell r="C1691" t="str">
            <v>m2</v>
          </cell>
          <cell r="D1691">
            <v>281.4375</v>
          </cell>
          <cell r="E1691">
            <v>225.15</v>
          </cell>
          <cell r="F1691" t="str">
            <v>SEDUC</v>
          </cell>
        </row>
        <row r="1692">
          <cell r="A1692" t="str">
            <v/>
          </cell>
          <cell r="D1692">
            <v>0</v>
          </cell>
        </row>
        <row r="1693">
          <cell r="A1693" t="str">
            <v>15.02.090</v>
          </cell>
          <cell r="B1693" t="str">
            <v>Fornecimento e instalação de balcão de granito cinza andorinha, esp=2cm, com 07 cubas de inox de 50x40x25cm, inclusive testeira de 5x2 cm , válvula e sifão metálico  Escola Técnica - Padrão - FNDE.</v>
          </cell>
          <cell r="C1693" t="str">
            <v>m2</v>
          </cell>
          <cell r="D1693">
            <v>6304.15</v>
          </cell>
          <cell r="E1693">
            <v>5043.32</v>
          </cell>
          <cell r="F1693" t="str">
            <v>SEDUC</v>
          </cell>
        </row>
        <row r="1694">
          <cell r="A1694" t="str">
            <v/>
          </cell>
          <cell r="D1694">
            <v>0</v>
          </cell>
        </row>
        <row r="1695">
          <cell r="A1695" t="str">
            <v>15.02.100</v>
          </cell>
          <cell r="B1695" t="str">
            <v>FORNECIMENTO E INSTALAÇÃO DE MESA EM GRANITO CINZA ANDORINHA COM E = 2 cm, COM TAMPO MEDINDO 3,60 x 1,20 m E 03 MONTANTES MEDINDO 1,20 x 0,85 m QUE SERVIRÃO DE APOIO E 01 MONTANTE MEDINDO 3,60 x 0,85 m QUE FARÁ O TRAVAMENTO.</v>
          </cell>
          <cell r="C1695" t="str">
            <v>Un</v>
          </cell>
          <cell r="D1695">
            <v>3787.2375000000002</v>
          </cell>
          <cell r="E1695">
            <v>3029.79</v>
          </cell>
          <cell r="F1695" t="str">
            <v>SEDUC</v>
          </cell>
        </row>
        <row r="1696">
          <cell r="A1696" t="str">
            <v/>
          </cell>
          <cell r="D1696">
            <v>0</v>
          </cell>
        </row>
        <row r="1697">
          <cell r="A1697" t="str">
            <v>16.00.000</v>
          </cell>
          <cell r="B1697" t="str">
            <v>PINTURA</v>
          </cell>
          <cell r="D1697">
            <v>0</v>
          </cell>
        </row>
        <row r="1698">
          <cell r="A1698" t="str">
            <v/>
          </cell>
          <cell r="D1698">
            <v>0</v>
          </cell>
        </row>
        <row r="1699">
          <cell r="A1699" t="str">
            <v>16.01.010</v>
          </cell>
          <cell r="B1699" t="str">
            <v>REMOCAO DE PINTURA ANTIGA A CAL.</v>
          </cell>
          <cell r="C1699" t="str">
            <v>m2</v>
          </cell>
          <cell r="D1699">
            <v>1.2250000000000001</v>
          </cell>
          <cell r="E1699">
            <v>0.98</v>
          </cell>
          <cell r="F1699" t="str">
            <v>EMLURB</v>
          </cell>
        </row>
        <row r="1700">
          <cell r="A1700" t="str">
            <v/>
          </cell>
          <cell r="D1700">
            <v>0</v>
          </cell>
        </row>
        <row r="1701">
          <cell r="A1701" t="str">
            <v>16.01.020</v>
          </cell>
          <cell r="B1701" t="str">
            <v>REMOCAO DE PINTURA ANTIGA A OLEO OU ESMALTE.</v>
          </cell>
          <cell r="C1701" t="str">
            <v>m2</v>
          </cell>
          <cell r="D1701">
            <v>4.3499999999999996</v>
          </cell>
          <cell r="E1701">
            <v>3.48</v>
          </cell>
          <cell r="F1701" t="str">
            <v>EMLURB</v>
          </cell>
        </row>
        <row r="1702">
          <cell r="A1702" t="str">
            <v/>
          </cell>
          <cell r="D1702">
            <v>0</v>
          </cell>
        </row>
        <row r="1703">
          <cell r="A1703" t="str">
            <v>16.01.030</v>
          </cell>
          <cell r="B1703" t="str">
            <v>REMOÇÃO DE PINTURA</v>
          </cell>
          <cell r="C1703" t="str">
            <v>m2</v>
          </cell>
          <cell r="D1703">
            <v>2.4375</v>
          </cell>
          <cell r="E1703">
            <v>1.95</v>
          </cell>
          <cell r="F1703" t="str">
            <v>SEDUC</v>
          </cell>
        </row>
        <row r="1704">
          <cell r="A1704" t="str">
            <v/>
          </cell>
          <cell r="D1704">
            <v>0</v>
          </cell>
        </row>
        <row r="1705">
          <cell r="A1705" t="str">
            <v>16.02.010</v>
          </cell>
          <cell r="B1705" t="str">
            <v>CAIACAO BRANCA EM PAREDES INTERNAS E EXTERNAS, EM OBRAS DE APENAS UM PAVIMENTO, TRES DEMAOS.</v>
          </cell>
          <cell r="C1705" t="str">
            <v>m2</v>
          </cell>
          <cell r="D1705">
            <v>2.5249999999999999</v>
          </cell>
          <cell r="E1705">
            <v>2.02</v>
          </cell>
          <cell r="F1705" t="str">
            <v>EMLURB</v>
          </cell>
        </row>
        <row r="1706">
          <cell r="A1706" t="str">
            <v/>
          </cell>
          <cell r="D1706">
            <v>0</v>
          </cell>
        </row>
        <row r="1707">
          <cell r="A1707" t="str">
            <v>16.02.020</v>
          </cell>
          <cell r="B1707" t="str">
            <v>CAIACAO DE COR EM PAREDES INTERNAS E EXTERNAS, EM OBRAS DE APENAS UM PAVIMENTO, TRES DEMAOS.</v>
          </cell>
          <cell r="C1707" t="str">
            <v>m2</v>
          </cell>
          <cell r="D1707">
            <v>3.35</v>
          </cell>
          <cell r="E1707">
            <v>2.68</v>
          </cell>
          <cell r="F1707" t="str">
            <v>EMLURB</v>
          </cell>
        </row>
        <row r="1708">
          <cell r="A1708" t="str">
            <v/>
          </cell>
          <cell r="D1708">
            <v>0</v>
          </cell>
        </row>
        <row r="1709">
          <cell r="A1709" t="str">
            <v>16.02.030</v>
          </cell>
          <cell r="B1709" t="str">
            <v>CAIACAO BRANCA EM PAREDES EXTERNAS, EM OBRAS COM MAIS DE UM PAVIMENTO, TRES DEMAOS.</v>
          </cell>
          <cell r="C1709" t="str">
            <v>m2</v>
          </cell>
          <cell r="D1709">
            <v>3.35</v>
          </cell>
          <cell r="E1709">
            <v>2.68</v>
          </cell>
          <cell r="F1709" t="str">
            <v>EMLURB</v>
          </cell>
        </row>
        <row r="1710">
          <cell r="A1710" t="str">
            <v/>
          </cell>
          <cell r="D1710">
            <v>0</v>
          </cell>
        </row>
        <row r="1711">
          <cell r="A1711" t="str">
            <v>16.02.040</v>
          </cell>
          <cell r="B1711" t="str">
            <v>CAIACAO DE COR EM PAREDES EXTERNAS, EM OBRAS COM MAIS DE UM PAVIMENTO, TRES DEMAOS.</v>
          </cell>
          <cell r="C1711" t="str">
            <v>m2</v>
          </cell>
          <cell r="D1711">
            <v>4.3375000000000004</v>
          </cell>
          <cell r="E1711">
            <v>3.47</v>
          </cell>
          <cell r="F1711" t="str">
            <v>EMLURB</v>
          </cell>
        </row>
        <row r="1712">
          <cell r="A1712" t="str">
            <v/>
          </cell>
          <cell r="D1712">
            <v>0</v>
          </cell>
        </row>
        <row r="1713">
          <cell r="A1713" t="str">
            <v>16.02.050</v>
          </cell>
          <cell r="B1713" t="str">
            <v>CAIACAO DE COR BATIDA A ESCOVA (PLASTEX).</v>
          </cell>
          <cell r="C1713" t="str">
            <v>m2</v>
          </cell>
          <cell r="D1713">
            <v>4.75</v>
          </cell>
          <cell r="E1713">
            <v>3.8</v>
          </cell>
          <cell r="F1713" t="str">
            <v>EMLURB</v>
          </cell>
        </row>
        <row r="1714">
          <cell r="A1714" t="str">
            <v/>
          </cell>
          <cell r="D1714">
            <v>0</v>
          </cell>
        </row>
        <row r="1715">
          <cell r="A1715" t="str">
            <v>16.03.010</v>
          </cell>
          <cell r="B1715" t="str">
            <v>PINTURA LATEX EM PAREDES INTERNAS, CORALAR OU SIMILAR, DUAS DEMAOS, SEM MASSA CORRIDA,INCLUSIVE APLICACAO DE UMA DEMAO DE LIQUIDO SELADOR DE PAREDE.</v>
          </cell>
          <cell r="C1715" t="str">
            <v>m2</v>
          </cell>
          <cell r="D1715">
            <v>8.25</v>
          </cell>
          <cell r="E1715">
            <v>6.6</v>
          </cell>
          <cell r="F1715" t="str">
            <v>EMLURB</v>
          </cell>
        </row>
        <row r="1716">
          <cell r="A1716" t="str">
            <v/>
          </cell>
          <cell r="D1716">
            <v>0</v>
          </cell>
        </row>
        <row r="1717">
          <cell r="A1717" t="str">
            <v>16.03.011</v>
          </cell>
          <cell r="B1717" t="str">
            <v>PINTURA LATÉX EM PAREDES INTERNAS, CORALAR OU SIMILAR - DUAS DEMÃOS - SEM MASSA CORRIDA,SEM APLICAÇÃO DE LÍQUIDO SELADOR PARA PAREDE .</v>
          </cell>
          <cell r="C1717" t="str">
            <v>m2</v>
          </cell>
          <cell r="D1717">
            <v>4.8250000000000002</v>
          </cell>
          <cell r="E1717">
            <v>3.86</v>
          </cell>
          <cell r="F1717" t="str">
            <v>SEDUC</v>
          </cell>
        </row>
        <row r="1718">
          <cell r="A1718" t="str">
            <v/>
          </cell>
          <cell r="D1718">
            <v>0</v>
          </cell>
        </row>
        <row r="1719">
          <cell r="A1719" t="str">
            <v>16.03.012</v>
          </cell>
          <cell r="B1719" t="str">
            <v>PINTURA LÁTEX EM PAREDES INTERNAS SEM O FORNECIMENTO DA TINTA, DUAS DEMÃOS, SEM MASSA CORRIDA, INCLUSIVE APLICAÇÃO DE UMA DEMÃO DE LIQUIDO SELADOR DE PAREDE.</v>
          </cell>
          <cell r="C1719" t="str">
            <v>m2</v>
          </cell>
          <cell r="D1719">
            <v>6.125</v>
          </cell>
          <cell r="E1719">
            <v>4.9000000000000004</v>
          </cell>
          <cell r="F1719" t="str">
            <v>SEDUC</v>
          </cell>
        </row>
        <row r="1720">
          <cell r="A1720" t="str">
            <v/>
          </cell>
          <cell r="D1720">
            <v>0</v>
          </cell>
        </row>
        <row r="1721">
          <cell r="A1721" t="str">
            <v>16.03.020</v>
          </cell>
          <cell r="B1721" t="str">
            <v>PINTURA LATEX EM PAREDES INTERNAS, CORALAR OU SIMILAR, DUAS DEMAOS, INCLUSIVE APLICACAO DE UMA DEMAO DE LIQUIDO SELADOR E DUAS DEMAOS DE MASSA CORRIDA A BASE DE PVA.</v>
          </cell>
          <cell r="C1721" t="str">
            <v>m2</v>
          </cell>
          <cell r="D1721">
            <v>14.712499999999999</v>
          </cell>
          <cell r="E1721">
            <v>11.77</v>
          </cell>
          <cell r="F1721" t="str">
            <v>EMLURB</v>
          </cell>
        </row>
        <row r="1722">
          <cell r="A1722" t="str">
            <v/>
          </cell>
          <cell r="D1722">
            <v>0</v>
          </cell>
        </row>
        <row r="1723">
          <cell r="A1723" t="str">
            <v>16.03.030</v>
          </cell>
          <cell r="B1723" t="str">
            <v>PINTURA LATEX EM PAREDES EXTERNAS,CORALMUR OU SIMILAR, DUAS DEMAOS, SEM MASSA ACRILICA, INCLUSIVE APLICACAO DE UMA DEMAO DE FUNDO PREPARADOR.</v>
          </cell>
          <cell r="C1723" t="str">
            <v>m2</v>
          </cell>
          <cell r="D1723">
            <v>10.024999999999999</v>
          </cell>
          <cell r="E1723">
            <v>8.02</v>
          </cell>
          <cell r="F1723" t="str">
            <v>EMLURB</v>
          </cell>
        </row>
        <row r="1724">
          <cell r="A1724" t="str">
            <v/>
          </cell>
          <cell r="D1724">
            <v>0</v>
          </cell>
        </row>
        <row r="1725">
          <cell r="A1725" t="str">
            <v>16.03.031</v>
          </cell>
          <cell r="B1725" t="str">
            <v>PINTURA PVA LATÉX EXTERNA, DUAS DEMÃOS, SEM MASSA E SEM SELADOR ACRÍLICO, SOBRE BEIRA E BICA DE TELHA CERÂMICA.</v>
          </cell>
          <cell r="C1725" t="str">
            <v>m</v>
          </cell>
          <cell r="D1725">
            <v>1.7374999999999998</v>
          </cell>
          <cell r="E1725">
            <v>1.39</v>
          </cell>
          <cell r="F1725" t="str">
            <v>SEDUC</v>
          </cell>
        </row>
        <row r="1726">
          <cell r="A1726" t="str">
            <v/>
          </cell>
          <cell r="D1726">
            <v>0</v>
          </cell>
        </row>
        <row r="1727">
          <cell r="A1727" t="str">
            <v>16.03.032</v>
          </cell>
          <cell r="B1727" t="str">
            <v>PINTURA LATÉX EM PAREDES EXTERNAS, CORALMUR OU SIMILAR - DUAS DEMÃOS - SEM MASSA  ACRÍLICA,SEM APLICAÇÃO DE FUNDO PREPARADOR.</v>
          </cell>
          <cell r="C1727" t="str">
            <v>m2</v>
          </cell>
          <cell r="D1727">
            <v>6.125</v>
          </cell>
          <cell r="E1727">
            <v>4.9000000000000004</v>
          </cell>
          <cell r="F1727" t="str">
            <v>SEDUC</v>
          </cell>
        </row>
        <row r="1728">
          <cell r="A1728" t="str">
            <v/>
          </cell>
          <cell r="D1728">
            <v>0</v>
          </cell>
        </row>
        <row r="1729">
          <cell r="A1729" t="str">
            <v>16.03.033</v>
          </cell>
          <cell r="B1729" t="str">
            <v>PINTURA LÁTEX EM PAREDES EXTERNAS SEM O FORNECIMENTO DA TINTA, DUAS DEMÃOS, SEM MASSA CORRIDA, INCLUSIVE APLICAÇÃO DE UMA DEMÃO DE FUNDO PREPARADOR.</v>
          </cell>
          <cell r="C1729" t="str">
            <v>m2</v>
          </cell>
          <cell r="D1729">
            <v>6.75</v>
          </cell>
          <cell r="E1729">
            <v>5.4</v>
          </cell>
          <cell r="F1729" t="str">
            <v>SEDUC</v>
          </cell>
        </row>
        <row r="1730">
          <cell r="A1730" t="str">
            <v/>
          </cell>
          <cell r="D1730">
            <v>0</v>
          </cell>
        </row>
        <row r="1731">
          <cell r="A1731" t="str">
            <v>16.03.040</v>
          </cell>
          <cell r="B1731" t="str">
            <v>PINTURA LATEX EM PAREDES EXTERNAS,CORALMUR OU SIMILAR, DUAS DEMAOS, INCLUSIVE APLICACAO DE SELADOR ACRILICO UMA DEMAO, E MASSA ACRILICA, DUAS DEMAOS.</v>
          </cell>
          <cell r="C1731" t="str">
            <v>m2</v>
          </cell>
          <cell r="D1731">
            <v>17.637499999999999</v>
          </cell>
          <cell r="E1731">
            <v>14.11</v>
          </cell>
          <cell r="F1731" t="str">
            <v>EMLURB</v>
          </cell>
        </row>
        <row r="1732">
          <cell r="A1732" t="str">
            <v/>
          </cell>
          <cell r="D1732">
            <v>0</v>
          </cell>
        </row>
        <row r="1733">
          <cell r="A1733" t="str">
            <v>16.03.050</v>
          </cell>
          <cell r="B1733" t="str">
            <v>PINTURA A BASE DE EMULSAO ACRILICA,CORALAR OU SIMILAR, EM PAREDES INTERNAS, DUAS DEMAOS SEM MASSA, INCLUSIVE SELADOR ACRILICO, UMA DEMAO.</v>
          </cell>
          <cell r="C1733" t="str">
            <v>m2</v>
          </cell>
          <cell r="D1733">
            <v>8.5124999999999993</v>
          </cell>
          <cell r="E1733">
            <v>6.81</v>
          </cell>
          <cell r="F1733" t="str">
            <v>EMLURB</v>
          </cell>
        </row>
        <row r="1734">
          <cell r="A1734" t="str">
            <v/>
          </cell>
          <cell r="D1734">
            <v>0</v>
          </cell>
        </row>
        <row r="1735">
          <cell r="A1735" t="str">
            <v>16.03.060</v>
          </cell>
          <cell r="B1735" t="str">
            <v>PINTURA A BASE DE EMULSAO ACRILICA,CORALAR OU SIMILAR, EM PAREDES INTERNAS, DUAS DEMAOS, INCLUSIVE LIQUIDO SELADOR UMA DEMAO, E DUAS DE MAOS DE MASSA ACRILICA.</v>
          </cell>
          <cell r="C1735" t="str">
            <v>m2</v>
          </cell>
          <cell r="D1735">
            <v>18.337499999999999</v>
          </cell>
          <cell r="E1735">
            <v>14.67</v>
          </cell>
          <cell r="F1735" t="str">
            <v>EMLURB</v>
          </cell>
        </row>
        <row r="1736">
          <cell r="A1736" t="str">
            <v/>
          </cell>
          <cell r="D1736">
            <v>0</v>
          </cell>
        </row>
        <row r="1737">
          <cell r="A1737" t="str">
            <v>16.03.070</v>
          </cell>
          <cell r="B1737" t="str">
            <v>PINTURA A BASE DE EMULSAO ACRILICA, CORALPLUS OU SIMILAR, EM PAREDES EXTERNAS, DUAS DEMAOS, SEM MASSA,INCLUSIVE APLICACAO DE SELADOR ACRILICO, UMA DEMAO.</v>
          </cell>
          <cell r="C1737" t="str">
            <v>m2</v>
          </cell>
          <cell r="D1737">
            <v>11.200000000000001</v>
          </cell>
          <cell r="E1737">
            <v>8.9600000000000009</v>
          </cell>
          <cell r="F1737" t="str">
            <v>EMLURB</v>
          </cell>
        </row>
        <row r="1738">
          <cell r="A1738" t="str">
            <v/>
          </cell>
          <cell r="D1738">
            <v>0</v>
          </cell>
        </row>
        <row r="1739">
          <cell r="A1739" t="str">
            <v>16.03.080</v>
          </cell>
          <cell r="B1739" t="str">
            <v>PINTURA A BASE DE EMULSAO ACRILICA, CORALPLUS OU SIMILAR, EM PAREDES EXTERNAS, DUAS DEMAOS, INCLUSIVE APLICACAO DE SELADOR ACRILICO, UMA DEMAO E DUAS DEMAOS DE MASSA ACRILICA.</v>
          </cell>
          <cell r="C1739" t="str">
            <v>m2</v>
          </cell>
          <cell r="D1739">
            <v>20.037500000000001</v>
          </cell>
          <cell r="E1739">
            <v>16.03</v>
          </cell>
          <cell r="F1739" t="str">
            <v>EMLURB</v>
          </cell>
        </row>
        <row r="1740">
          <cell r="A1740" t="str">
            <v/>
          </cell>
          <cell r="D1740">
            <v>0</v>
          </cell>
        </row>
        <row r="1741">
          <cell r="A1741" t="str">
            <v>16.03.101</v>
          </cell>
          <cell r="B1741" t="str">
            <v>REVESTIMENTO TEXTURIZADO DE COR, APLICADO COM ROLO EM PAREDE INTERNA OU EXTERNA, FAB.: CORAL OU SIMILAR.</v>
          </cell>
          <cell r="C1741" t="str">
            <v>m2</v>
          </cell>
          <cell r="D1741">
            <v>14.5</v>
          </cell>
          <cell r="E1741">
            <v>11.6</v>
          </cell>
          <cell r="F1741" t="str">
            <v>SEDUC</v>
          </cell>
        </row>
        <row r="1742">
          <cell r="A1742" t="str">
            <v/>
          </cell>
          <cell r="D1742">
            <v>0</v>
          </cell>
        </row>
        <row r="1743">
          <cell r="A1743" t="str">
            <v>16.03.110</v>
          </cell>
          <cell r="B1743" t="str">
            <v>EMASSAMENTO DE PAREDES INTERNAS, COM MASSA CORRIDA À BASE DE PVA, DUAS DEMÃOS, PARA PINTURA LATÉX.</v>
          </cell>
          <cell r="C1743" t="str">
            <v>m2</v>
          </cell>
          <cell r="D1743">
            <v>5.5374999999999996</v>
          </cell>
          <cell r="E1743">
            <v>4.43</v>
          </cell>
          <cell r="F1743" t="str">
            <v>SEDUC</v>
          </cell>
        </row>
        <row r="1744">
          <cell r="A1744" t="str">
            <v/>
          </cell>
          <cell r="D1744">
            <v>0</v>
          </cell>
        </row>
        <row r="1745">
          <cell r="A1745" t="str">
            <v>16.03.115</v>
          </cell>
          <cell r="B1745" t="str">
            <v>PINTURA LATEX ACRÍLICA EM PAREDES EXTERNAS APARENTES, EM DUAS DEMÃOS, CORALATEX OU SIMILAR, COR CERÂMICA,SEM MASSA, SEM APLICAÇÃO DE FUNDO PREPARADOR.INCLUSO LIXAMENTO DA SUPERFÍCIE PARA APLICAÇÃO DA TINTA.</v>
          </cell>
          <cell r="C1745" t="str">
            <v>m2</v>
          </cell>
          <cell r="D1745">
            <v>6.0750000000000002</v>
          </cell>
          <cell r="E1745">
            <v>4.8600000000000003</v>
          </cell>
          <cell r="F1745" t="str">
            <v>SEDUC</v>
          </cell>
        </row>
        <row r="1746">
          <cell r="A1746" t="str">
            <v/>
          </cell>
          <cell r="D1746">
            <v>0</v>
          </cell>
        </row>
        <row r="1747">
          <cell r="A1747" t="str">
            <v>16.04.010</v>
          </cell>
          <cell r="B1747" t="str">
            <v>PINTURA A OLEO EM PAREDES INTERNAS, DUAS DEMAOS, SEM EMASSAMENTO, INCLUSIVE APLICACAO DE LIQUIDO PREPARADOR.</v>
          </cell>
          <cell r="C1747" t="str">
            <v>m2</v>
          </cell>
          <cell r="D1747">
            <v>10.5375</v>
          </cell>
          <cell r="E1747">
            <v>8.43</v>
          </cell>
          <cell r="F1747" t="str">
            <v>EMLURB</v>
          </cell>
        </row>
        <row r="1748">
          <cell r="A1748" t="str">
            <v/>
          </cell>
          <cell r="D1748">
            <v>0</v>
          </cell>
        </row>
        <row r="1749">
          <cell r="A1749" t="str">
            <v>16.04.011</v>
          </cell>
          <cell r="B1749" t="str">
            <v>PINTURA A ÓLEO OU ESMALTE SINTÉTICO EM PAREDES INTERNAS, DUAS DEMÃOS, INCLUSIVE LIXAMENTO, SEM EMASSAMENTO E SEM APLICAÇÃO DE LÍQUIDO PREPARADOR.</v>
          </cell>
          <cell r="C1749" t="str">
            <v>m2</v>
          </cell>
          <cell r="D1749">
            <v>8.3249999999999993</v>
          </cell>
          <cell r="E1749">
            <v>6.66</v>
          </cell>
          <cell r="F1749" t="str">
            <v>SEDUC</v>
          </cell>
        </row>
        <row r="1750">
          <cell r="A1750" t="str">
            <v/>
          </cell>
          <cell r="D1750">
            <v>0</v>
          </cell>
        </row>
        <row r="1751">
          <cell r="A1751" t="str">
            <v>16.04.020</v>
          </cell>
          <cell r="B1751" t="str">
            <v>PINTURA A OLEO EM PAREDES INTERNAS, TRES DEMAOS, SEM EMASSAMENTO, INCLUSIVE APLICACAO DE LIQUIDO PREPARADOR.</v>
          </cell>
          <cell r="C1751" t="str">
            <v>m2</v>
          </cell>
          <cell r="D1751">
            <v>12.787500000000001</v>
          </cell>
          <cell r="E1751">
            <v>10.23</v>
          </cell>
          <cell r="F1751" t="str">
            <v>EMLURB</v>
          </cell>
        </row>
        <row r="1752">
          <cell r="A1752" t="str">
            <v/>
          </cell>
          <cell r="D1752">
            <v>0</v>
          </cell>
        </row>
        <row r="1753">
          <cell r="A1753" t="str">
            <v>16.04.030</v>
          </cell>
          <cell r="B1753" t="str">
            <v>PINTURA A OLEO EM PAREDES INTERNAS, DUAS DEMAOS, COM EMASSAMENTO, INCLUSIVE APLICACAO DE LIQUIDO PREPARADOR.</v>
          </cell>
          <cell r="C1753" t="str">
            <v>m2</v>
          </cell>
          <cell r="D1753">
            <v>21.462500000000002</v>
          </cell>
          <cell r="E1753">
            <v>17.170000000000002</v>
          </cell>
          <cell r="F1753" t="str">
            <v>EMLURB</v>
          </cell>
        </row>
        <row r="1754">
          <cell r="A1754" t="str">
            <v/>
          </cell>
          <cell r="D1754">
            <v>0</v>
          </cell>
        </row>
        <row r="1755">
          <cell r="A1755" t="str">
            <v>16.04.040</v>
          </cell>
          <cell r="B1755" t="str">
            <v>PINTURA A OLEO EM PAREDES INTERNAS, TRES DEMAOS, COM EMASSAMENTO, INCLUSIVE APLICACAO DE LIQUIDO PREPARADOR.</v>
          </cell>
          <cell r="C1755" t="str">
            <v>m2</v>
          </cell>
          <cell r="D1755">
            <v>23.712499999999999</v>
          </cell>
          <cell r="E1755">
            <v>18.97</v>
          </cell>
          <cell r="F1755" t="str">
            <v>EMLURB</v>
          </cell>
        </row>
        <row r="1756">
          <cell r="A1756" t="str">
            <v/>
          </cell>
          <cell r="D1756">
            <v>0</v>
          </cell>
        </row>
        <row r="1757">
          <cell r="A1757" t="str">
            <v>16.04.050</v>
          </cell>
          <cell r="B1757" t="str">
            <v>PINTURA A OLEO EM ESQUADRIAS DE MADEIRA, DUAS DEMAOS, COM APARELHAMENTO E SEM EMASSAMENTO, INCLUSIVE APLICACAO DE FUNDO SINTETICO NIVELADOR BRANCO FOSCO, UMA DEMAO.</v>
          </cell>
          <cell r="C1757" t="str">
            <v>m2</v>
          </cell>
          <cell r="D1757">
            <v>10.649999999999999</v>
          </cell>
          <cell r="E1757">
            <v>8.52</v>
          </cell>
          <cell r="F1757" t="str">
            <v>EMLURB</v>
          </cell>
        </row>
        <row r="1758">
          <cell r="A1758" t="str">
            <v/>
          </cell>
          <cell r="D1758">
            <v>0</v>
          </cell>
        </row>
        <row r="1759">
          <cell r="A1759" t="str">
            <v>16.04.051</v>
          </cell>
          <cell r="B1759" t="str">
            <v xml:space="preserve">PINTURA A ÓLEO EM ESQUADRIAS DE MADEIRA, DUAS DEMÃOS, COM APARELHAMENTO, SEM EMASSAMENTO E SEM APLICAÇÃO DE FUNDO BRANCO FOSCO. INCLUSO LIXAMENTO. </v>
          </cell>
          <cell r="C1759" t="str">
            <v>m2</v>
          </cell>
          <cell r="D1759">
            <v>6.625</v>
          </cell>
          <cell r="E1759">
            <v>5.3</v>
          </cell>
          <cell r="F1759" t="str">
            <v>SEDUC</v>
          </cell>
        </row>
        <row r="1760">
          <cell r="A1760" t="str">
            <v/>
          </cell>
          <cell r="D1760">
            <v>0</v>
          </cell>
        </row>
        <row r="1761">
          <cell r="A1761" t="str">
            <v>16.04.060</v>
          </cell>
          <cell r="B1761" t="str">
            <v>PINTURA A OLEO EM ESQUADRIAS DE MADEIRA, DUAS DEMAOS, INCLUSIVE APLICACAO DE FUNDO SINTETICO NIVELADOR BRANCO FOSCO, DUAS DEMAOS, COM MASSA A OLEO, DUAS DEMAOS.</v>
          </cell>
          <cell r="C1761" t="str">
            <v>m2</v>
          </cell>
          <cell r="D1761">
            <v>23.799999999999997</v>
          </cell>
          <cell r="E1761">
            <v>19.04</v>
          </cell>
          <cell r="F1761" t="str">
            <v>EMLURB</v>
          </cell>
        </row>
        <row r="1762">
          <cell r="A1762" t="str">
            <v/>
          </cell>
          <cell r="D1762">
            <v>0</v>
          </cell>
        </row>
        <row r="1763">
          <cell r="A1763" t="str">
            <v>16.04.070</v>
          </cell>
          <cell r="B1763" t="str">
            <v>PINTURA A OLEO EM ESQUADRIAS DE FERRO, DUAS DEMAOS, SEM RASPAGEM E SEM APARELHAMENTO.</v>
          </cell>
          <cell r="C1763" t="str">
            <v>m2</v>
          </cell>
          <cell r="D1763">
            <v>9.2874999999999996</v>
          </cell>
          <cell r="E1763">
            <v>7.43</v>
          </cell>
          <cell r="F1763" t="str">
            <v>EMLURB</v>
          </cell>
        </row>
        <row r="1764">
          <cell r="A1764" t="str">
            <v/>
          </cell>
          <cell r="D1764">
            <v>0</v>
          </cell>
        </row>
        <row r="1765">
          <cell r="A1765" t="str">
            <v>16.04.080</v>
          </cell>
          <cell r="B1765" t="str">
            <v>PINTURA A OLEO EM ESQUADRIAS DE FERRO, DUAS DEMAOS, COM RASPAGEM E APARELHAMENTO COM ZARCAO.</v>
          </cell>
          <cell r="C1765" t="str">
            <v>m2</v>
          </cell>
          <cell r="D1765">
            <v>17.287500000000001</v>
          </cell>
          <cell r="E1765">
            <v>13.83</v>
          </cell>
          <cell r="F1765" t="str">
            <v>EMLURB</v>
          </cell>
        </row>
        <row r="1766">
          <cell r="A1766" t="str">
            <v/>
          </cell>
          <cell r="D1766">
            <v>0</v>
          </cell>
        </row>
        <row r="1767">
          <cell r="A1767" t="str">
            <v>16.04.090</v>
          </cell>
          <cell r="B1767" t="str">
            <v>PINTURA COM ESMALTE SINTETICO EM ESQUADRIA DE FERRO, DUAS DEMAOS, SEM RASPAGEM E SEM APARELHAMENTO.</v>
          </cell>
          <cell r="C1767" t="str">
            <v>m2</v>
          </cell>
          <cell r="D1767">
            <v>9.2874999999999996</v>
          </cell>
          <cell r="E1767">
            <v>7.43</v>
          </cell>
          <cell r="F1767" t="str">
            <v>EMLURB</v>
          </cell>
        </row>
        <row r="1768">
          <cell r="A1768" t="str">
            <v/>
          </cell>
          <cell r="D1768">
            <v>0</v>
          </cell>
        </row>
        <row r="1769">
          <cell r="A1769" t="str">
            <v>16.04.100</v>
          </cell>
          <cell r="B1769" t="str">
            <v>PINTURA COM ESMALTE SINTETICO EM ESQUADRIA DE FERRO, DUAS DEMAOS, COM RASPAGEM E APARELHAMENTO COM ZARCAO.</v>
          </cell>
          <cell r="C1769" t="str">
            <v>m2</v>
          </cell>
          <cell r="D1769">
            <v>17.287500000000001</v>
          </cell>
          <cell r="E1769">
            <v>13.83</v>
          </cell>
          <cell r="F1769" t="str">
            <v>EMLURB</v>
          </cell>
        </row>
        <row r="1770">
          <cell r="A1770" t="str">
            <v/>
          </cell>
          <cell r="D1770">
            <v>0</v>
          </cell>
        </row>
        <row r="1771">
          <cell r="A1771" t="str">
            <v>16.04.110</v>
          </cell>
          <cell r="B1771" t="str">
            <v>PINTURA COM ESMALTE SINTETICO EM ESQUADRIA DE FERRO GALVANIZADO, DUAS DEMAOS, SEM RASPAGEM E APARELHAMENTO COM GALVO PRIMER.</v>
          </cell>
          <cell r="C1771" t="str">
            <v>m2</v>
          </cell>
          <cell r="D1771">
            <v>15.549999999999999</v>
          </cell>
          <cell r="E1771">
            <v>12.44</v>
          </cell>
          <cell r="F1771" t="str">
            <v>EMLURB</v>
          </cell>
        </row>
        <row r="1772">
          <cell r="A1772" t="str">
            <v/>
          </cell>
          <cell r="D1772">
            <v>0</v>
          </cell>
        </row>
        <row r="1773">
          <cell r="A1773" t="str">
            <v>16.04.120</v>
          </cell>
          <cell r="B1773" t="str">
            <v>PINTURA COM ESMALTE SINTETICO EM ESQUADRIAS DE FERRO GALVANIZADO, DUAS DEMAOS, COM RASPAGEM E APARELHAMENTO COM GALVO PRIMER.</v>
          </cell>
          <cell r="C1773" t="str">
            <v>m2</v>
          </cell>
          <cell r="D1773">
            <v>18.125</v>
          </cell>
          <cell r="E1773">
            <v>14.5</v>
          </cell>
          <cell r="F1773" t="str">
            <v>EMLURB</v>
          </cell>
        </row>
        <row r="1774">
          <cell r="A1774" t="str">
            <v/>
          </cell>
          <cell r="D1774">
            <v>0</v>
          </cell>
        </row>
        <row r="1775">
          <cell r="A1775" t="str">
            <v>16.04.130</v>
          </cell>
          <cell r="B1775" t="str">
            <v>PINTURA COM ESMALTE SINTÉTICO, VERDE ESCOLAR FOSCO, EM DUAS DEMÃOS, SOBRE QUADRO VERDE</v>
          </cell>
          <cell r="C1775" t="str">
            <v>m2</v>
          </cell>
          <cell r="D1775">
            <v>10.549999999999999</v>
          </cell>
          <cell r="E1775">
            <v>8.44</v>
          </cell>
          <cell r="F1775" t="str">
            <v>SEDUC</v>
          </cell>
        </row>
        <row r="1776">
          <cell r="A1776" t="str">
            <v/>
          </cell>
          <cell r="D1776">
            <v>0</v>
          </cell>
        </row>
        <row r="1777">
          <cell r="A1777" t="str">
            <v>16.05.010</v>
          </cell>
          <cell r="B1777" t="str">
            <v>PINTURA COM VERNIZ COPAL SINTETICO, DUAS DEMAOS, EM ESQUADRIAS DE MADEIRA.</v>
          </cell>
          <cell r="C1777" t="str">
            <v>m2</v>
          </cell>
          <cell r="D1777">
            <v>7.7875000000000005</v>
          </cell>
          <cell r="E1777">
            <v>6.23</v>
          </cell>
          <cell r="F1777" t="str">
            <v>EMLURB</v>
          </cell>
        </row>
        <row r="1778">
          <cell r="A1778" t="str">
            <v/>
          </cell>
          <cell r="D1778">
            <v>0</v>
          </cell>
        </row>
        <row r="1779">
          <cell r="A1779" t="str">
            <v>16.05.030</v>
          </cell>
          <cell r="B1779" t="str">
            <v>PINTURA COM VERNIZ ACRILICO, TRES DEMAOS, SOBRE TIJOLO NATURAL OU CONCRETO APARENTE, INCLUSIVE FUNDO PREPARADOR, UMA DEMAO.</v>
          </cell>
          <cell r="C1779" t="str">
            <v>m2</v>
          </cell>
          <cell r="D1779">
            <v>10.262500000000001</v>
          </cell>
          <cell r="E1779">
            <v>8.2100000000000009</v>
          </cell>
          <cell r="F1779" t="str">
            <v>EMLURB</v>
          </cell>
        </row>
        <row r="1780">
          <cell r="A1780" t="str">
            <v/>
          </cell>
          <cell r="D1780">
            <v>0</v>
          </cell>
        </row>
        <row r="1781">
          <cell r="A1781" t="str">
            <v>16.05.040</v>
          </cell>
          <cell r="B1781" t="str">
            <v>PINTURA COM VERNIZ POLIURETANICO, TRES DEMAOS SOBRE MADEIRA.</v>
          </cell>
          <cell r="C1781" t="str">
            <v>m2</v>
          </cell>
          <cell r="D1781">
            <v>9.0375000000000014</v>
          </cell>
          <cell r="E1781">
            <v>7.23</v>
          </cell>
          <cell r="F1781" t="str">
            <v>EMLURB</v>
          </cell>
        </row>
        <row r="1782">
          <cell r="A1782" t="str">
            <v/>
          </cell>
          <cell r="D1782">
            <v>0</v>
          </cell>
        </row>
        <row r="1783">
          <cell r="A1783" t="str">
            <v>16.05.050</v>
          </cell>
          <cell r="B1783" t="str">
            <v>EXCLUÍDO</v>
          </cell>
          <cell r="C1783" t="str">
            <v>m2</v>
          </cell>
          <cell r="D1783">
            <v>10</v>
          </cell>
          <cell r="E1783">
            <v>8</v>
          </cell>
          <cell r="F1783" t="str">
            <v>EMLURB</v>
          </cell>
        </row>
        <row r="1784">
          <cell r="A1784" t="str">
            <v/>
          </cell>
          <cell r="D1784">
            <v>0</v>
          </cell>
        </row>
        <row r="1785">
          <cell r="A1785" t="str">
            <v>16.06.010</v>
          </cell>
          <cell r="B1785" t="str">
            <v>PINTURA A BASE DE SILICONE, DUAS DEMAOS,SOBRE PAREDE DE CONCRETO OU DE TIJOLOS CERAMICOS.</v>
          </cell>
          <cell r="C1785" t="str">
            <v>m2</v>
          </cell>
          <cell r="D1785">
            <v>30.175000000000001</v>
          </cell>
          <cell r="E1785">
            <v>24.14</v>
          </cell>
          <cell r="F1785" t="str">
            <v>EMLURB</v>
          </cell>
        </row>
        <row r="1786">
          <cell r="A1786" t="str">
            <v/>
          </cell>
          <cell r="D1786">
            <v>0</v>
          </cell>
        </row>
        <row r="1787">
          <cell r="A1787" t="str">
            <v>16.07.020</v>
          </cell>
          <cell r="B1787" t="str">
            <v>PINTURA A BASE DE EPOXI, DUAS DEMAOS, SEM EMASSAMENTO.</v>
          </cell>
          <cell r="C1787" t="str">
            <v>m2</v>
          </cell>
          <cell r="D1787">
            <v>19.637500000000003</v>
          </cell>
          <cell r="E1787">
            <v>15.71</v>
          </cell>
          <cell r="F1787" t="str">
            <v>EMLURB</v>
          </cell>
        </row>
        <row r="1788">
          <cell r="A1788" t="str">
            <v/>
          </cell>
          <cell r="D1788">
            <v>0</v>
          </cell>
        </row>
        <row r="1789">
          <cell r="A1789" t="str">
            <v>16.07.021</v>
          </cell>
          <cell r="B1789" t="str">
            <v>APLICAÇÃO DE VERNIZ PARA CONCRETO APARENTE  TIPO DEKGUARD FS DA FOSROC EM DUAS DEMÃOS SOBRE PRIMER NITOPRIMER AW DA FOSROC OU SIMILAR.</v>
          </cell>
          <cell r="C1789" t="str">
            <v>m2</v>
          </cell>
          <cell r="D1789">
            <v>18.174999999999997</v>
          </cell>
          <cell r="E1789">
            <v>14.54</v>
          </cell>
          <cell r="F1789" t="str">
            <v>SEDUC</v>
          </cell>
        </row>
        <row r="1790">
          <cell r="A1790" t="str">
            <v/>
          </cell>
          <cell r="D1790">
            <v>0</v>
          </cell>
        </row>
        <row r="1791">
          <cell r="A1791" t="str">
            <v>16.08.010</v>
          </cell>
          <cell r="B1791" t="str">
            <v>PINTURA A BASE DE TINTA ACRILICA CORALPISO,NOVACOR OU SIMILAR PARA PISOS DE QUADRAS DE ESPORTES, ESTACIONAMENTOS, PASSEIOS, ETC(02 DEMAOS),INCLUSIVE PREPARO DA SUPERFICIE QUE DEVE ESTAR LIMPA, SECA E ISENTA DE GORDURA, GRAXA OU MOFO.</v>
          </cell>
          <cell r="C1791" t="str">
            <v>m2</v>
          </cell>
          <cell r="D1791">
            <v>14.6875</v>
          </cell>
          <cell r="E1791">
            <v>11.75</v>
          </cell>
          <cell r="F1791" t="str">
            <v>EMLURB</v>
          </cell>
        </row>
        <row r="1792">
          <cell r="A1792" t="str">
            <v/>
          </cell>
          <cell r="D1792">
            <v>0</v>
          </cell>
        </row>
        <row r="1793">
          <cell r="A1793" t="str">
            <v>16.08.100</v>
          </cell>
          <cell r="B1793" t="str">
            <v xml:space="preserve">DEMARCACAO E PINTURA A BASE DE TINTA ACRILICA CORALPISO, NOVACOR OU SIMILAR, COM TRINCHA DE FAIXA COM 5CM DE LARGURA PARA QUADRAS DE ESPORTES, ESTACIONAMENTOS, ETC(02 DEMAOS), INCLUSIVE PREPARO DA SUPERFICIE QUE DEVE ESTAR LIMPA SECA E ISENTA DE GORDURA, </v>
          </cell>
          <cell r="C1793" t="str">
            <v>m</v>
          </cell>
          <cell r="D1793">
            <v>5.9250000000000007</v>
          </cell>
          <cell r="E1793">
            <v>4.74</v>
          </cell>
          <cell r="F1793" t="str">
            <v>EMLURB</v>
          </cell>
        </row>
        <row r="1794">
          <cell r="A1794" t="str">
            <v/>
          </cell>
          <cell r="D1794">
            <v>0</v>
          </cell>
        </row>
        <row r="1795">
          <cell r="A1795" t="str">
            <v>17.00.000</v>
          </cell>
          <cell r="B1795" t="str">
            <v>URBANIZACAO</v>
          </cell>
          <cell r="D1795">
            <v>0</v>
          </cell>
        </row>
        <row r="1796">
          <cell r="A1796" t="str">
            <v/>
          </cell>
          <cell r="D1796">
            <v>0</v>
          </cell>
        </row>
        <row r="1797">
          <cell r="A1797" t="str">
            <v>17.01.020</v>
          </cell>
          <cell r="B1797" t="str">
            <v>PASSEIO EM PEDRA PORTUGUESA ASSENTADA SOBRE ARGAMASSA SECA DE CIMENTO E AREIA NO TRACO 1:6 E REJUNTADA COM ARGAMASSA SECA DE CIMENTO E AREIA NO TRACO 1:2.</v>
          </cell>
          <cell r="C1797" t="str">
            <v>m2</v>
          </cell>
          <cell r="D1797">
            <v>39.1875</v>
          </cell>
          <cell r="E1797">
            <v>31.35</v>
          </cell>
          <cell r="F1797" t="str">
            <v>EMLURB</v>
          </cell>
        </row>
        <row r="1798">
          <cell r="A1798" t="str">
            <v/>
          </cell>
          <cell r="D1798">
            <v>0</v>
          </cell>
        </row>
        <row r="1799">
          <cell r="A1799" t="str">
            <v>17.01.030</v>
          </cell>
          <cell r="B1799" t="str">
            <v>PASSEIO DE CONCRETO 1:4:8 COM 5,0 CM DE ESPESSURA, CAPEADO COM CIMENTO E AREIA NO TRACO 1:3, TENDO 2,0 CM DE ESPESSURA.</v>
          </cell>
          <cell r="C1799" t="str">
            <v>m2</v>
          </cell>
          <cell r="D1799">
            <v>36.637499999999996</v>
          </cell>
          <cell r="E1799">
            <v>29.31</v>
          </cell>
          <cell r="F1799" t="str">
            <v>EMLURB</v>
          </cell>
        </row>
        <row r="1800">
          <cell r="A1800" t="str">
            <v/>
          </cell>
          <cell r="D1800">
            <v>0</v>
          </cell>
        </row>
        <row r="1801">
          <cell r="A1801" t="str">
            <v>17.01.040</v>
          </cell>
          <cell r="B1801" t="str">
            <v>PASSEIO DE CONCRETO 1:3:5 COM 5,0 CM DE ESPESSURA E JUNTAS SECAS EM QUADROS DE 1,0 X 2,0 M.</v>
          </cell>
          <cell r="C1801" t="str">
            <v>m2</v>
          </cell>
          <cell r="D1801">
            <v>29.325000000000003</v>
          </cell>
          <cell r="E1801">
            <v>23.46</v>
          </cell>
          <cell r="F1801" t="str">
            <v>EMLURB</v>
          </cell>
        </row>
        <row r="1802">
          <cell r="A1802" t="str">
            <v/>
          </cell>
          <cell r="D1802">
            <v>0</v>
          </cell>
        </row>
        <row r="1803">
          <cell r="A1803" t="str">
            <v>17.01.050</v>
          </cell>
          <cell r="B1803" t="str">
            <v>PASSEIO DE CONCRETO 1:2,5:4 COM 5,0 CM DE ESPESSURA E JUNTAS SECAS EM QUADROS DE 1,0 X 2,0 M.</v>
          </cell>
          <cell r="C1803" t="str">
            <v>m2</v>
          </cell>
          <cell r="D1803">
            <v>30.5625</v>
          </cell>
          <cell r="E1803">
            <v>24.45</v>
          </cell>
          <cell r="F1803" t="str">
            <v>EMLURB</v>
          </cell>
        </row>
        <row r="1804">
          <cell r="A1804" t="str">
            <v/>
          </cell>
          <cell r="D1804">
            <v>0</v>
          </cell>
        </row>
        <row r="1805">
          <cell r="A1805" t="str">
            <v>17.01.060</v>
          </cell>
          <cell r="B1805" t="str">
            <v>PASSEIO DE CONCRETO 1:3:5 COM 5,0 CM DE ESPESSURA E JUNTAS DE MADEIRA EM QUADROS DE 1,2 X 1,2 M.</v>
          </cell>
          <cell r="C1805" t="str">
            <v>m2</v>
          </cell>
          <cell r="D1805">
            <v>30.387499999999999</v>
          </cell>
          <cell r="E1805">
            <v>24.31</v>
          </cell>
          <cell r="F1805" t="str">
            <v>EMLURB</v>
          </cell>
        </row>
        <row r="1806">
          <cell r="A1806" t="str">
            <v/>
          </cell>
          <cell r="D1806">
            <v>0</v>
          </cell>
        </row>
        <row r="1807">
          <cell r="A1807" t="str">
            <v>17.01.070</v>
          </cell>
          <cell r="B1807" t="str">
            <v>PASSEIO DE CONCRETO 1:2,5:4 COM 5,0 CM DE ESPESSURA E JUNTAS DE MADEIRA EM QUADROS DE 1,2 X 1,2 M.</v>
          </cell>
          <cell r="C1807" t="str">
            <v>m2</v>
          </cell>
          <cell r="D1807">
            <v>31.625</v>
          </cell>
          <cell r="E1807">
            <v>25.3</v>
          </cell>
          <cell r="F1807" t="str">
            <v>EMLURB</v>
          </cell>
        </row>
        <row r="1808">
          <cell r="A1808" t="str">
            <v/>
          </cell>
          <cell r="D1808">
            <v>0</v>
          </cell>
        </row>
        <row r="1809">
          <cell r="A1809" t="str">
            <v>17.01.080</v>
          </cell>
          <cell r="B1809" t="str">
            <v>PASSEIO DE CONCRETO 1:3:5 COM 5,0 CM DE ESPESSURA E JUNTAS DE ASFALTO EM QUADROS DE 1,0 X 2,0 M.</v>
          </cell>
          <cell r="C1809" t="str">
            <v>m2</v>
          </cell>
          <cell r="D1809">
            <v>34.725000000000001</v>
          </cell>
          <cell r="E1809">
            <v>27.78</v>
          </cell>
          <cell r="F1809" t="str">
            <v>EMLURB</v>
          </cell>
        </row>
        <row r="1810">
          <cell r="A1810" t="str">
            <v/>
          </cell>
          <cell r="D1810">
            <v>0</v>
          </cell>
        </row>
        <row r="1811">
          <cell r="A1811" t="str">
            <v>17.01.090</v>
          </cell>
          <cell r="B1811" t="str">
            <v>PASSEIO DE CONCRETO 1:2,5:4 COM 5,0 CM DE ESPESSURA E JUNTAS DE ASFALTO EM QUADROS DE 1,0 X 2,0 M.</v>
          </cell>
          <cell r="C1811" t="str">
            <v>m2</v>
          </cell>
          <cell r="D1811">
            <v>35.962499999999999</v>
          </cell>
          <cell r="E1811">
            <v>28.77</v>
          </cell>
          <cell r="F1811" t="str">
            <v>EMLURB</v>
          </cell>
        </row>
        <row r="1812">
          <cell r="A1812" t="str">
            <v/>
          </cell>
          <cell r="D1812">
            <v>0</v>
          </cell>
        </row>
        <row r="1813">
          <cell r="A1813" t="str">
            <v>17.01.100</v>
          </cell>
          <cell r="B1813" t="str">
            <v>PASSEIO DE CONCRETO 1:3:5 COM 5,0 CM DE ESPESSURA E JUNTAS RISCADAS EM QUADROS DE 1,0 X 2,0 M.</v>
          </cell>
          <cell r="C1813" t="str">
            <v>m2</v>
          </cell>
          <cell r="D1813">
            <v>22.174999999999997</v>
          </cell>
          <cell r="E1813">
            <v>17.739999999999998</v>
          </cell>
          <cell r="F1813" t="str">
            <v>EMLURB</v>
          </cell>
        </row>
        <row r="1814">
          <cell r="A1814" t="str">
            <v/>
          </cell>
          <cell r="D1814">
            <v>0</v>
          </cell>
        </row>
        <row r="1815">
          <cell r="A1815" t="str">
            <v>17.01.110</v>
          </cell>
          <cell r="B1815" t="str">
            <v>PASSEIO DE CONCRETO 1:2,5:4 COM 5,0 CM DE ESPESSURA E JUNTAS RISCADAS EM QUADROS DE 1,0X 2,0 M.</v>
          </cell>
          <cell r="C1815" t="str">
            <v>m2</v>
          </cell>
          <cell r="D1815">
            <v>23.412500000000001</v>
          </cell>
          <cell r="E1815">
            <v>18.73</v>
          </cell>
          <cell r="F1815" t="str">
            <v>EMLURB</v>
          </cell>
        </row>
        <row r="1816">
          <cell r="A1816" t="str">
            <v/>
          </cell>
          <cell r="D1816">
            <v>0</v>
          </cell>
        </row>
        <row r="1817">
          <cell r="A1817" t="str">
            <v>17.01.113</v>
          </cell>
          <cell r="B1817" t="str">
            <v>FORNEC.E EXEC.CALÇADA ACESSO CONC MAGRO 1:3:5 ESP  5 CM COM ACAB CIMENTADO ÁSPERO TR. 1:4 ESP.2 CM  JUNTA DE MAD. 2 X 1 CM. ALVEN. DE TIJ. 8 FUROS 1/2 VEZ P/ CONT. ATERRO CAIXÃO,CALÇ H=20CM, 2 LADOS, SOBRE LASTR. CONC. MAG C/3CM. REV. CHAPISCO TR. 1:3 CIM</v>
          </cell>
          <cell r="C1817" t="str">
            <v>m2</v>
          </cell>
          <cell r="D1817">
            <v>66.787499999999994</v>
          </cell>
          <cell r="E1817">
            <v>53.43</v>
          </cell>
          <cell r="F1817" t="str">
            <v>SEDUC</v>
          </cell>
        </row>
        <row r="1818">
          <cell r="A1818" t="str">
            <v/>
          </cell>
          <cell r="D1818">
            <v>0</v>
          </cell>
        </row>
        <row r="1819">
          <cell r="A1819" t="str">
            <v>17.01.114</v>
          </cell>
          <cell r="B1819" t="str">
            <v xml:space="preserve">FORNECIMENTO E EXECUÇÃO DE CALÇADA DE CONTORNO COM 0,70M DE LARGURA, BASE EM CONCRETO MAGRO 1:4:8 COM 0,05M, CIMENTADO ÁSPERO 1:4 ESP.2,00CM E ALVENARIA DE TIJOLO DE 08 FUROS DE 1 VEZ PARA CONTENÇÃO DO ATERRO H=20CM, INCLUSIVE ESCAVAÇÃO, REMOÇÃO E ATERRO </v>
          </cell>
          <cell r="C1819" t="str">
            <v>m</v>
          </cell>
          <cell r="D1819">
            <v>49.412500000000001</v>
          </cell>
          <cell r="E1819">
            <v>39.53</v>
          </cell>
          <cell r="F1819" t="str">
            <v>SEDUC</v>
          </cell>
        </row>
        <row r="1820">
          <cell r="A1820" t="str">
            <v/>
          </cell>
          <cell r="D1820">
            <v>0</v>
          </cell>
        </row>
        <row r="1821">
          <cell r="A1821" t="str">
            <v>17.01.115</v>
          </cell>
          <cell r="B1821" t="str">
            <v xml:space="preserve">FORNECIMENTO E EXECUÇÃO DE CALÇADA DE CONTORNO COM 1,40M DE LARGURA, BASE EM CONCRETO MAGRO 1:4:8 COM 0,05M, CIMENTADO ÁSPERO 1:4 ESP.2,00CM E ALVENARIA DE TIJOLO DE 08 FUROS DE 1 VEZ PARA CONTENÇÃO DO ATERRO H=20CM, INCLUSIVE ESCAVAÇÃO, REMOÇÃO E ATERRO </v>
          </cell>
          <cell r="C1821" t="str">
            <v>m</v>
          </cell>
          <cell r="D1821">
            <v>76.95</v>
          </cell>
          <cell r="E1821">
            <v>61.56</v>
          </cell>
          <cell r="F1821" t="str">
            <v>SEDUC</v>
          </cell>
        </row>
        <row r="1822">
          <cell r="A1822" t="str">
            <v/>
          </cell>
          <cell r="D1822">
            <v>0</v>
          </cell>
        </row>
        <row r="1823">
          <cell r="A1823" t="str">
            <v>17.01.120</v>
          </cell>
          <cell r="B1823" t="str">
            <v>PASSEIO EM LAJOTA DE CONCRETO 50 X 50, APLICADO SOBRE LASTRO DE CONCRETO 1:4:8 DE 5 CM DE ESPESSURA, INCLUSIVE EXECUCAO DO LASTRO.</v>
          </cell>
          <cell r="C1823" t="str">
            <v>m2</v>
          </cell>
          <cell r="D1823">
            <v>54.662499999999994</v>
          </cell>
          <cell r="E1823">
            <v>43.73</v>
          </cell>
          <cell r="F1823" t="str">
            <v>EMLURB</v>
          </cell>
        </row>
        <row r="1824">
          <cell r="A1824" t="str">
            <v/>
          </cell>
          <cell r="D1824">
            <v>0</v>
          </cell>
        </row>
        <row r="1825">
          <cell r="A1825" t="str">
            <v>17.01.130</v>
          </cell>
          <cell r="B1825" t="str">
            <v>PASSEIO EM LAJOTA DE CONCRETO 50 X 50, APLICADO SOBRE LASTRO DE CONCRETO JA PRONTO.</v>
          </cell>
          <cell r="C1825" t="str">
            <v>m2</v>
          </cell>
          <cell r="D1825">
            <v>34.212499999999999</v>
          </cell>
          <cell r="E1825">
            <v>27.37</v>
          </cell>
          <cell r="F1825" t="str">
            <v>EMLURB</v>
          </cell>
        </row>
        <row r="1826">
          <cell r="A1826" t="str">
            <v/>
          </cell>
          <cell r="D1826">
            <v>0</v>
          </cell>
        </row>
        <row r="1827">
          <cell r="A1827" t="str">
            <v>17.01.140</v>
          </cell>
          <cell r="B1827" t="str">
            <v>PASSEIO EM LAJOTA DE CONCRETO 50 X 50, APLICADO SOBRE TERRENO, INCLUSIVE REGULARIZACAO DO MESMO.</v>
          </cell>
          <cell r="C1827" t="str">
            <v>m2</v>
          </cell>
          <cell r="D1827">
            <v>35.737499999999997</v>
          </cell>
          <cell r="E1827">
            <v>28.59</v>
          </cell>
          <cell r="F1827" t="str">
            <v>EMLURB</v>
          </cell>
        </row>
        <row r="1828">
          <cell r="A1828" t="str">
            <v/>
          </cell>
          <cell r="D1828">
            <v>0</v>
          </cell>
        </row>
        <row r="1829">
          <cell r="A1829" t="str">
            <v>17.01.145</v>
          </cell>
          <cell r="B1829" t="str">
            <v>REVESTIMENTO COM PEDRAS GRANITICAS DE DIMENSOES MEDIAS (0,45 X 0,45 X 0,05) M E COM UMA SUPERFICIE PLANA (NAO TRABALHADA), ASSENTADAS E REJUNTADAS COM ARGAMASSA DE CIMENTO E AREIA NO TRACO 1:6.</v>
          </cell>
          <cell r="C1829" t="str">
            <v>m2</v>
          </cell>
          <cell r="D1829">
            <v>57.512499999999996</v>
          </cell>
          <cell r="E1829">
            <v>46.01</v>
          </cell>
          <cell r="F1829" t="str">
            <v>EMLURB</v>
          </cell>
        </row>
        <row r="1830">
          <cell r="A1830" t="str">
            <v/>
          </cell>
          <cell r="D1830">
            <v>0</v>
          </cell>
        </row>
        <row r="1831">
          <cell r="A1831" t="str">
            <v>17.01.150</v>
          </cell>
          <cell r="B1831" t="str">
            <v>REPOSICAO DE PASSEIO DE PEDRA PORTUGUESA ASSENTADA SOBRE ARGAMASSA SECA DE CIM. E AREIA NO TRACO 1:6 E REJUNTADA COM ARGAMASSA DE CIMENTO E AREIA NO TRACO 1:2.</v>
          </cell>
          <cell r="C1831" t="str">
            <v>m2</v>
          </cell>
          <cell r="D1831">
            <v>27.762500000000003</v>
          </cell>
          <cell r="E1831">
            <v>22.21</v>
          </cell>
          <cell r="F1831" t="str">
            <v>EMLURB</v>
          </cell>
        </row>
        <row r="1832">
          <cell r="A1832" t="str">
            <v/>
          </cell>
          <cell r="D1832">
            <v>0</v>
          </cell>
        </row>
        <row r="1833">
          <cell r="A1833" t="str">
            <v>17.01.160</v>
          </cell>
          <cell r="B1833" t="str">
            <v>REPOSICAO DE PASSEIO EM LAJOTA DE CONCRETO 50 X 50 , APLICADA SOBRE TERRENO REGULARIZADO OU LASTRO DE CONCRETO ( SO O ASSENTAMENTO ).</v>
          </cell>
          <cell r="C1833" t="str">
            <v>m2</v>
          </cell>
          <cell r="D1833">
            <v>22.337500000000002</v>
          </cell>
          <cell r="E1833">
            <v>17.87</v>
          </cell>
          <cell r="F1833" t="str">
            <v>EMLURB</v>
          </cell>
        </row>
        <row r="1834">
          <cell r="A1834" t="str">
            <v/>
          </cell>
          <cell r="D1834">
            <v>0</v>
          </cell>
        </row>
        <row r="1835">
          <cell r="A1835" t="str">
            <v>17.01.170</v>
          </cell>
          <cell r="B1835" t="str">
            <v>FORNECIMENTO E EXECUÇÃO DE PISO TÁTIL, DIMENSÕES 0,50X0,50M COM ESP.3CM, ASSENTADA COM ARGAMASSA DE CIMENTO E AREIA 1:6 (ESP:2,5CM) E REJUNTADA COM ARGAMASSA DE CIMENTO E AREIA 1:4, SOBRE LASTRO DE CONCRETO PRONTO.</v>
          </cell>
          <cell r="C1835" t="str">
            <v>m2</v>
          </cell>
          <cell r="D1835">
            <v>39.275000000000006</v>
          </cell>
          <cell r="E1835">
            <v>31.42</v>
          </cell>
          <cell r="F1835" t="str">
            <v>SEDUC</v>
          </cell>
        </row>
        <row r="1836">
          <cell r="A1836" t="str">
            <v/>
          </cell>
          <cell r="D1836">
            <v>0</v>
          </cell>
        </row>
        <row r="1837">
          <cell r="A1837" t="str">
            <v>17.010.015</v>
          </cell>
          <cell r="B1837" t="str">
            <v>Fornecimento e instalação de totem medindo 0,80x1,80m, dupla face, estrutura interna em tubo industrial de 30x30, tubo laterais patentes de 11/2", revestimento com chapa galvanizada 20 com aplicação de vinil adesivo calandrado impresso pelo sistema digita</v>
          </cell>
          <cell r="C1837" t="str">
            <v>Un</v>
          </cell>
          <cell r="D1837">
            <v>1570.8375000000001</v>
          </cell>
          <cell r="E1837">
            <v>1256.67</v>
          </cell>
          <cell r="F1837" t="str">
            <v>SEDUC</v>
          </cell>
        </row>
        <row r="1838">
          <cell r="A1838" t="str">
            <v/>
          </cell>
          <cell r="D1838">
            <v>0</v>
          </cell>
        </row>
        <row r="1839">
          <cell r="A1839" t="str">
            <v>17.010.020</v>
          </cell>
          <cell r="B1839" t="str">
            <v>Fornecimento e instalação de placa medindo 6,00x3,60m, estrutura interna em tubo industrial de 30x30, cantoneira L de 11/2"x1/8", tubo patente de 3/4", tratado com anti corrosivo e com aplicação de esmalte sintético, iluminada internamente com 10 conjunto</v>
          </cell>
          <cell r="C1839" t="str">
            <v>Un</v>
          </cell>
          <cell r="D1839">
            <v>17875</v>
          </cell>
          <cell r="E1839">
            <v>14300</v>
          </cell>
        </row>
        <row r="1840">
          <cell r="A1840" t="str">
            <v/>
          </cell>
          <cell r="D1840">
            <v>0</v>
          </cell>
        </row>
        <row r="1841">
          <cell r="A1841" t="str">
            <v>17.010.030</v>
          </cell>
          <cell r="B1841" t="str">
            <v>Fornecimento e instalação de totem medindo 4,00x2,40m, dupla face, estrutura interna em tubo industrial de 30x30 cantoneira L de 11/2"x1/8" e 1"x1/8", tubo patente de 5" todo travado com anticorrosivo e aplicado com esmalte sintético iluminado internament</v>
          </cell>
          <cell r="C1841" t="str">
            <v>Un</v>
          </cell>
          <cell r="D1841">
            <v>24091.662500000002</v>
          </cell>
          <cell r="E1841">
            <v>19273.330000000002</v>
          </cell>
          <cell r="F1841" t="str">
            <v>SEDUC</v>
          </cell>
        </row>
        <row r="1842">
          <cell r="A1842" t="str">
            <v/>
          </cell>
          <cell r="D1842">
            <v>0</v>
          </cell>
        </row>
        <row r="1843">
          <cell r="A1843" t="str">
            <v>17.010.040</v>
          </cell>
          <cell r="B1843" t="str">
            <v>Fornecimento e instalação de totem indicativo medindo 0,30x1,40m, dupla face, estrutura interna em tubo industrial de 30x30, tubo laterais patentes de 11/2", revestimento com chapa galvanizada 20 com aplicação de vinil adesivo calandrado impresso pelo sis</v>
          </cell>
          <cell r="C1843" t="str">
            <v>Un</v>
          </cell>
          <cell r="D1843">
            <v>736.66250000000002</v>
          </cell>
          <cell r="E1843">
            <v>589.33000000000004</v>
          </cell>
          <cell r="F1843" t="str">
            <v>SEDUC</v>
          </cell>
        </row>
        <row r="1844">
          <cell r="A1844" t="str">
            <v/>
          </cell>
          <cell r="D1844">
            <v>0</v>
          </cell>
        </row>
        <row r="1845">
          <cell r="A1845" t="str">
            <v>17.010.050</v>
          </cell>
          <cell r="B1845" t="str">
            <v>Fornecimento e instalação de placa medindo 0,60x0,13m em pvc expandido de 4mm para aplicação de vinil adesivo calandrado impresso pelo sistema digital, detalhes laterais em pvc de 8mm com aplicação de tinta vinilica nas cores indicadas, instalada com util</v>
          </cell>
          <cell r="C1845" t="str">
            <v>Un</v>
          </cell>
          <cell r="D1845">
            <v>105.64999999999999</v>
          </cell>
          <cell r="E1845">
            <v>84.52</v>
          </cell>
          <cell r="F1845" t="str">
            <v>SEDUC</v>
          </cell>
        </row>
        <row r="1846">
          <cell r="A1846" t="str">
            <v/>
          </cell>
          <cell r="D1846">
            <v>0</v>
          </cell>
        </row>
        <row r="1847">
          <cell r="A1847" t="str">
            <v>17.02.010</v>
          </cell>
          <cell r="B1847" t="str">
            <v>FORNECIMENTO DE BARRO DE JARDIM (POSTO OBRA NA PRACA DO RECIFE).</v>
          </cell>
          <cell r="C1847" t="str">
            <v>m3</v>
          </cell>
          <cell r="D1847">
            <v>50</v>
          </cell>
          <cell r="E1847">
            <v>40</v>
          </cell>
          <cell r="F1847" t="str">
            <v>EMLURB</v>
          </cell>
        </row>
        <row r="1848">
          <cell r="A1848" t="str">
            <v/>
          </cell>
          <cell r="D1848">
            <v>0</v>
          </cell>
        </row>
        <row r="1849">
          <cell r="A1849" t="str">
            <v>17.02.020</v>
          </cell>
          <cell r="B1849" t="str">
            <v>FORNECIMENTO DE ESTRUME BOVINO CURTIDO (POSTO OBRA NA PRACA DO RECIFE).</v>
          </cell>
          <cell r="C1849" t="str">
            <v>m3</v>
          </cell>
          <cell r="D1849">
            <v>62.5</v>
          </cell>
          <cell r="E1849">
            <v>50</v>
          </cell>
          <cell r="F1849" t="str">
            <v>EMLURB</v>
          </cell>
        </row>
        <row r="1850">
          <cell r="A1850" t="str">
            <v/>
          </cell>
          <cell r="D1850">
            <v>0</v>
          </cell>
        </row>
        <row r="1851">
          <cell r="A1851" t="str">
            <v>17.02.025</v>
          </cell>
          <cell r="B1851" t="str">
            <v>FORNECIMENTO DE PO DE COCO (POSTO OBRA NA PRACA DO RECIFE).</v>
          </cell>
          <cell r="C1851" t="str">
            <v>m3</v>
          </cell>
          <cell r="D1851">
            <v>62.5</v>
          </cell>
          <cell r="E1851">
            <v>50</v>
          </cell>
          <cell r="F1851" t="str">
            <v>EMLURB</v>
          </cell>
        </row>
        <row r="1852">
          <cell r="A1852" t="str">
            <v/>
          </cell>
          <cell r="D1852">
            <v>0</v>
          </cell>
        </row>
        <row r="1853">
          <cell r="A1853" t="str">
            <v>17.02.030</v>
          </cell>
          <cell r="B1853" t="str">
            <v>FORNECIMENTO DE CASCALHINHO, INCLUSIVE O ESPALHAMENTO DO MESMO ( POSTO OBRA NA PRACA DO RECIFE)</v>
          </cell>
          <cell r="C1853" t="str">
            <v>m3</v>
          </cell>
          <cell r="D1853">
            <v>60.8125</v>
          </cell>
          <cell r="E1853">
            <v>48.65</v>
          </cell>
          <cell r="F1853" t="str">
            <v>EMLURB</v>
          </cell>
        </row>
        <row r="1854">
          <cell r="A1854" t="str">
            <v/>
          </cell>
          <cell r="D1854">
            <v>0</v>
          </cell>
        </row>
        <row r="1855">
          <cell r="A1855" t="str">
            <v>17.02.040</v>
          </cell>
          <cell r="B1855" t="str">
            <v>FORNECIMENTO DE CASCALHINHO, SEM O ESPALHAMENTO DO MESMO ( POSTO OBRA NA PRACA DO RECIFE).</v>
          </cell>
          <cell r="C1855" t="str">
            <v>m3</v>
          </cell>
          <cell r="D1855">
            <v>60</v>
          </cell>
          <cell r="E1855">
            <v>48</v>
          </cell>
          <cell r="F1855" t="str">
            <v>EMLURB</v>
          </cell>
        </row>
        <row r="1856">
          <cell r="A1856" t="str">
            <v/>
          </cell>
          <cell r="D1856">
            <v>0</v>
          </cell>
        </row>
        <row r="1857">
          <cell r="A1857" t="str">
            <v>17.02.050</v>
          </cell>
          <cell r="B1857" t="str">
            <v>FORNECIMENTO DE VARAO COM 2,0 M DE ALTURA E DIAMETRO DE 3,0 CM PARA TUTORAMENTO DE MUDAS INCLUSIVE O ASSENTAMENTO.</v>
          </cell>
          <cell r="C1857" t="str">
            <v>Un</v>
          </cell>
          <cell r="D1857">
            <v>4.8250000000000002</v>
          </cell>
          <cell r="E1857">
            <v>3.86</v>
          </cell>
          <cell r="F1857" t="str">
            <v>EMLURB</v>
          </cell>
        </row>
        <row r="1858">
          <cell r="A1858" t="str">
            <v/>
          </cell>
          <cell r="D1858">
            <v>0</v>
          </cell>
        </row>
        <row r="1859">
          <cell r="A1859" t="str">
            <v>17.02.060</v>
          </cell>
          <cell r="B1859" t="str">
            <v>FORNECIMENTO DE VARAO COM 2,0 M DE ALTURA E DIAMETRO DE 3,0 CM PARA TUTORAMENTO DE MUDAS SEM O ASSENTAMENTO DO MESMO.</v>
          </cell>
          <cell r="C1859" t="str">
            <v>Un</v>
          </cell>
          <cell r="D1859">
            <v>4.375</v>
          </cell>
          <cell r="E1859">
            <v>3.5</v>
          </cell>
          <cell r="F1859" t="str">
            <v>EMLURB</v>
          </cell>
        </row>
        <row r="1860">
          <cell r="A1860" t="str">
            <v/>
          </cell>
          <cell r="D1860">
            <v>0</v>
          </cell>
        </row>
        <row r="1861">
          <cell r="A1861" t="str">
            <v>17.02.070</v>
          </cell>
          <cell r="B1861" t="str">
            <v>FORNECIMENTO DE ESTACAS PARA SUSTENTACAO DE GRADES DE PROTECAO DE MUDAS COM 2,0 M DE ALTURA E DIAMETRO DE 5,0 CM,INCLUSIVE O ASSENTAMENTO DA MESMA.</v>
          </cell>
          <cell r="C1861" t="str">
            <v>Un</v>
          </cell>
          <cell r="D1861">
            <v>5.5750000000000002</v>
          </cell>
          <cell r="E1861">
            <v>4.46</v>
          </cell>
          <cell r="F1861" t="str">
            <v>EMLURB</v>
          </cell>
        </row>
        <row r="1862">
          <cell r="A1862" t="str">
            <v/>
          </cell>
          <cell r="D1862">
            <v>0</v>
          </cell>
        </row>
        <row r="1863">
          <cell r="A1863" t="str">
            <v>17.02.080</v>
          </cell>
          <cell r="B1863" t="str">
            <v>FORNECIMENTO DE ESTACAS PARA SUSTENTACAO DE GRADES DE PROTECAO DE MUDAS COM 2,0 M DE ALTURA E DIAMETRO DE 5,0 CM, SEM O ASSENTAMENTO DA MESMA.</v>
          </cell>
          <cell r="C1863" t="str">
            <v>Un</v>
          </cell>
          <cell r="D1863">
            <v>5.125</v>
          </cell>
          <cell r="E1863">
            <v>4.0999999999999996</v>
          </cell>
          <cell r="F1863" t="str">
            <v>EMLURB</v>
          </cell>
        </row>
        <row r="1864">
          <cell r="A1864" t="str">
            <v/>
          </cell>
          <cell r="D1864">
            <v>0</v>
          </cell>
        </row>
        <row r="1865">
          <cell r="A1865" t="str">
            <v>17.02.090</v>
          </cell>
          <cell r="B1865" t="str">
            <v>FORNECIMENTO DE GRADES DE RIPAS DE MACARANDUBA, COM 1,80 M DE ALTURA POR 1,50 M DE LARGURA,CONFECCIONADAS COM 12 RIPAS DE 5 CM DE LARGURA E 3 FIADAS DE ARAME GALVANIZADO N. 14,INCLUSIVE ASSENTAMENTO.</v>
          </cell>
          <cell r="C1865" t="str">
            <v>Un</v>
          </cell>
          <cell r="D1865">
            <v>45.15</v>
          </cell>
          <cell r="E1865">
            <v>36.119999999999997</v>
          </cell>
          <cell r="F1865" t="str">
            <v>EMLURB</v>
          </cell>
        </row>
        <row r="1866">
          <cell r="A1866" t="str">
            <v/>
          </cell>
          <cell r="D1866">
            <v>0</v>
          </cell>
        </row>
        <row r="1867">
          <cell r="A1867" t="str">
            <v>17.02.100</v>
          </cell>
          <cell r="B1867" t="str">
            <v>FORNECIMENTO DE GRADES DE RIPAS DE MACARANDUBA, COM 1,80 M DE ALTURA POR 1,50 M DE LARGURA CONFECCIONADAS COM 12 RIPAS DE 5 CM DE LARGURA E 3 FIADAS DE ARAME GALVANIZADO N. 14, SEM O ASSENTAMENTO.</v>
          </cell>
          <cell r="C1867" t="str">
            <v>Un</v>
          </cell>
          <cell r="D1867">
            <v>43.75</v>
          </cell>
          <cell r="E1867">
            <v>35</v>
          </cell>
          <cell r="F1867" t="str">
            <v>EMLURB</v>
          </cell>
        </row>
        <row r="1868">
          <cell r="A1868" t="str">
            <v/>
          </cell>
          <cell r="D1868">
            <v>0</v>
          </cell>
        </row>
        <row r="1869">
          <cell r="A1869" t="str">
            <v>17.03.010</v>
          </cell>
          <cell r="B1869" t="str">
            <v>MEIO-FIO DE ALVENARIA REVESTIDO COM ARGAMASSA DE CIMENTO E AREIA 1:3.</v>
          </cell>
          <cell r="C1869" t="str">
            <v>m</v>
          </cell>
          <cell r="D1869">
            <v>13.45</v>
          </cell>
          <cell r="E1869">
            <v>10.76</v>
          </cell>
          <cell r="F1869" t="str">
            <v>EMLURB</v>
          </cell>
        </row>
        <row r="1870">
          <cell r="A1870" t="str">
            <v/>
          </cell>
          <cell r="D1870">
            <v>0</v>
          </cell>
        </row>
        <row r="1871">
          <cell r="A1871" t="str">
            <v>17.03.020</v>
          </cell>
          <cell r="B1871" t="str">
            <v>PREPARO DE SOLO PARA GRAMADO COM 10,0 CM DE ESPESSURA , FEITO COM BARRO DE JARDIM E ESTRUME BOVINO CURTIDO, TRACO 4:1, COM TODO MATERIAL FORNECIDO PELO EMPREITEIRO.</v>
          </cell>
          <cell r="C1871" t="str">
            <v>m2</v>
          </cell>
          <cell r="D1871">
            <v>8.3874999999999993</v>
          </cell>
          <cell r="E1871">
            <v>6.71</v>
          </cell>
          <cell r="F1871" t="str">
            <v>EMLURB</v>
          </cell>
        </row>
        <row r="1872">
          <cell r="A1872" t="str">
            <v/>
          </cell>
          <cell r="D1872">
            <v>0</v>
          </cell>
        </row>
        <row r="1873">
          <cell r="A1873" t="str">
            <v>17.03.030</v>
          </cell>
          <cell r="B1873" t="str">
            <v>PREPARO DE SOLO PARA CANTEIRO COM 20,0 CM DE ESPESSURA, FEITO COM BARRO DE JARDIM E ESTRUME BOVINO CURTIDO, TRACO 2:1,COM TODO MATERIAL FORNECIDO PELO EMPREITEIRO.</v>
          </cell>
          <cell r="C1873" t="str">
            <v>m2</v>
          </cell>
          <cell r="D1873">
            <v>13.9625</v>
          </cell>
          <cell r="E1873">
            <v>11.17</v>
          </cell>
          <cell r="F1873" t="str">
            <v>EMLURB</v>
          </cell>
        </row>
        <row r="1874">
          <cell r="A1874" t="str">
            <v/>
          </cell>
          <cell r="D1874">
            <v>0</v>
          </cell>
        </row>
        <row r="1875">
          <cell r="A1875" t="str">
            <v>17.03.040</v>
          </cell>
          <cell r="B1875" t="str">
            <v>FORNECIMENTO E PLANTIO DE GRAMA INGLESA (STENOTAPHUM).</v>
          </cell>
          <cell r="C1875" t="str">
            <v>m2</v>
          </cell>
          <cell r="D1875">
            <v>6.0750000000000002</v>
          </cell>
          <cell r="E1875">
            <v>4.8600000000000003</v>
          </cell>
          <cell r="F1875" t="str">
            <v>EMLURB</v>
          </cell>
        </row>
        <row r="1876">
          <cell r="A1876" t="str">
            <v/>
          </cell>
          <cell r="D1876">
            <v>0</v>
          </cell>
        </row>
        <row r="1877">
          <cell r="A1877" t="str">
            <v>17.03.045</v>
          </cell>
          <cell r="B1877" t="str">
            <v>FORNECIMENTO E PLANTIO DE GRAMA ESMERALDA (EM TAPETE), INCLUINDO PREPARO DE SOLO COM APENAS BARRO DE JARDIM.</v>
          </cell>
          <cell r="C1877" t="str">
            <v>m2</v>
          </cell>
          <cell r="D1877">
            <v>10.487500000000001</v>
          </cell>
          <cell r="E1877">
            <v>8.39</v>
          </cell>
          <cell r="F1877" t="str">
            <v>EMLURB</v>
          </cell>
        </row>
        <row r="1878">
          <cell r="A1878" t="str">
            <v/>
          </cell>
          <cell r="D1878">
            <v>0</v>
          </cell>
        </row>
        <row r="1879">
          <cell r="A1879" t="str">
            <v>17.03.050</v>
          </cell>
          <cell r="B1879" t="str">
            <v>FORNECIMENTO E PLANTIO DE GRAMA PAPUAM (PASPALUM CONJUGATUM).</v>
          </cell>
          <cell r="C1879" t="str">
            <v>m2</v>
          </cell>
          <cell r="D1879">
            <v>6.0750000000000002</v>
          </cell>
          <cell r="E1879">
            <v>4.8600000000000003</v>
          </cell>
          <cell r="F1879" t="str">
            <v>EMLURB</v>
          </cell>
        </row>
        <row r="1880">
          <cell r="A1880" t="str">
            <v/>
          </cell>
          <cell r="D1880">
            <v>0</v>
          </cell>
        </row>
        <row r="1881">
          <cell r="A1881" t="str">
            <v>17.03.060</v>
          </cell>
          <cell r="B1881" t="str">
            <v>FORNECIMENTO E PLANTIO DE GRAMA DE BURRO (CYNODON DACTYLON).</v>
          </cell>
          <cell r="C1881" t="str">
            <v>m2</v>
          </cell>
          <cell r="D1881">
            <v>5.1375000000000002</v>
          </cell>
          <cell r="E1881">
            <v>4.1100000000000003</v>
          </cell>
          <cell r="F1881" t="str">
            <v>EMLURB</v>
          </cell>
        </row>
        <row r="1882">
          <cell r="A1882" t="str">
            <v/>
          </cell>
          <cell r="D1882">
            <v>0</v>
          </cell>
        </row>
        <row r="1883">
          <cell r="A1883" t="str">
            <v>17.03.070</v>
          </cell>
          <cell r="B1883" t="str">
            <v>FORNECIMENTO E PLANTIO DE MUDAS HERBACEAS TIPO FOLHAGEM - GRUPO 1 (ROXINHO, CROTON PEXAIN, CUIA DE POBRE, CROTON ROXO, CROTON CAXIADO, ARCA DE NOE, BOM DIA, BOA NOITE, ETC.).</v>
          </cell>
          <cell r="C1883" t="str">
            <v>Un</v>
          </cell>
          <cell r="D1883">
            <v>3.95</v>
          </cell>
          <cell r="E1883">
            <v>3.16</v>
          </cell>
          <cell r="F1883" t="str">
            <v>EMLURB</v>
          </cell>
        </row>
        <row r="1884">
          <cell r="A1884" t="str">
            <v/>
          </cell>
          <cell r="D1884">
            <v>0</v>
          </cell>
        </row>
        <row r="1885">
          <cell r="A1885" t="str">
            <v>17.03.080</v>
          </cell>
          <cell r="B1885" t="str">
            <v>FORNECIMENTO E PLANTIO DE MUDAS HERBACEAS TIPO FOLHAGEM - GRUPO 2 (CANA DA INDIA, BRASILEIRINHO, NUVEM, PANAMA, PAQUEVIRA, PINGO DE OURO, ACALIFA, CHUMBINHO, IXORA, BEIJO, SAVIA AZUL, TINHORAO, ETC)</v>
          </cell>
          <cell r="C1885" t="str">
            <v>Un</v>
          </cell>
          <cell r="D1885">
            <v>3.3250000000000002</v>
          </cell>
          <cell r="E1885">
            <v>2.66</v>
          </cell>
          <cell r="F1885" t="str">
            <v>EMLURB</v>
          </cell>
        </row>
        <row r="1886">
          <cell r="A1886" t="str">
            <v/>
          </cell>
          <cell r="D1886">
            <v>0</v>
          </cell>
        </row>
        <row r="1887">
          <cell r="A1887" t="str">
            <v>17.03.090</v>
          </cell>
          <cell r="B1887" t="str">
            <v>FORNECIMENTO E PLANTIO DE MUDAS HERBACEAS TIPO FOLHAGEM - GRUPO 3 (COMIGO NINGUEM PODE, DRACENA, MILIDRAO, LIRIO, COQUEIRINHO, CLOROFITON, COPO DE LEITE, AVENCA, CAMARAO AMARELO BEGONIAS, ETC.)</v>
          </cell>
          <cell r="C1887" t="str">
            <v>Un</v>
          </cell>
          <cell r="D1887">
            <v>7.45</v>
          </cell>
          <cell r="E1887">
            <v>5.96</v>
          </cell>
          <cell r="F1887" t="str">
            <v>EMLURB</v>
          </cell>
        </row>
        <row r="1888">
          <cell r="A1888" t="str">
            <v/>
          </cell>
          <cell r="D1888">
            <v>0</v>
          </cell>
        </row>
        <row r="1889">
          <cell r="A1889" t="str">
            <v>17.03.100</v>
          </cell>
          <cell r="B1889" t="str">
            <v>FORNECIMENTO E PLANTIO DE MUDAS ARBUSTIVAS - GRUPO 1 (PAPOULA, JASMIM ALFINETE,JASMIM VAPOR, ESPIRRADEIRA, ETC.).</v>
          </cell>
          <cell r="C1889" t="str">
            <v>Un</v>
          </cell>
          <cell r="D1889">
            <v>4.95</v>
          </cell>
          <cell r="E1889">
            <v>3.96</v>
          </cell>
          <cell r="F1889" t="str">
            <v>EMLURB</v>
          </cell>
        </row>
        <row r="1890">
          <cell r="A1890" t="str">
            <v/>
          </cell>
          <cell r="D1890">
            <v>0</v>
          </cell>
        </row>
        <row r="1891">
          <cell r="A1891" t="str">
            <v>17.03.110</v>
          </cell>
          <cell r="B1891" t="str">
            <v>FORNECIMENTO E PLANTIO DE MUDAS ARBUSTIVAS - GRUPO 2 (CHAPEU DE NAPOLEAO, PINCEL DE BARBEIRO, PAU D`ARQUINHO, PATA DE VACA, ETC.).</v>
          </cell>
          <cell r="C1891" t="str">
            <v>Un</v>
          </cell>
          <cell r="D1891">
            <v>6.8250000000000002</v>
          </cell>
          <cell r="E1891">
            <v>5.46</v>
          </cell>
          <cell r="F1891" t="str">
            <v>EMLURB</v>
          </cell>
        </row>
        <row r="1892">
          <cell r="A1892" t="str">
            <v/>
          </cell>
          <cell r="D1892">
            <v>0</v>
          </cell>
        </row>
        <row r="1893">
          <cell r="A1893" t="str">
            <v>17.03.120</v>
          </cell>
          <cell r="B1893" t="str">
            <v>FORNECIMENTO E PLANTIO DE MUDAS ARBUSTIVAS - GRUPO 3 (SHEFLERA, CAFEZINHO, MUSSAENDA).</v>
          </cell>
          <cell r="C1893" t="str">
            <v>Un</v>
          </cell>
          <cell r="D1893">
            <v>8.6999999999999993</v>
          </cell>
          <cell r="E1893">
            <v>6.96</v>
          </cell>
          <cell r="F1893" t="str">
            <v>EMLURB</v>
          </cell>
        </row>
        <row r="1894">
          <cell r="A1894" t="str">
            <v/>
          </cell>
          <cell r="D1894">
            <v>0</v>
          </cell>
        </row>
        <row r="1895">
          <cell r="A1895" t="str">
            <v>17.03.130</v>
          </cell>
          <cell r="B1895" t="str">
            <v>FORNECIMENTO E PLANTIO DE MUDAS ARBOREAS DE TAMANHO MEDIO, COM CERCA DE 1,50 M DE ALTURA, INCLUINDO A PREPARACAO DE COVA DE 40,0 X 40,0 X 40,0 CM, COM BARRO DE JARDIM E ESTRUME BOVINO CURTIDO.</v>
          </cell>
          <cell r="C1895" t="str">
            <v>Un</v>
          </cell>
          <cell r="D1895">
            <v>24.224999999999998</v>
          </cell>
          <cell r="E1895">
            <v>19.38</v>
          </cell>
          <cell r="F1895" t="str">
            <v>EMLURB</v>
          </cell>
        </row>
        <row r="1896">
          <cell r="A1896" t="str">
            <v/>
          </cell>
          <cell r="D1896">
            <v>0</v>
          </cell>
        </row>
        <row r="1897">
          <cell r="A1897" t="str">
            <v>17.03.140</v>
          </cell>
          <cell r="B1897" t="str">
            <v>FORNECIMENTO E PLANTIO DE ARECA BAMBU DE TAMANHO MEDIO, COM CERCA DE 1,50 M DE ALTURA,INCLUINDO A PREPARACAO DE COVA DE 40,0 X 40,0 X 40,0 CM, COM BARRO DE JARDIM E ESTRUME BOVINO CURTIDO.</v>
          </cell>
          <cell r="C1897" t="str">
            <v>Un</v>
          </cell>
          <cell r="D1897">
            <v>39.225000000000001</v>
          </cell>
          <cell r="E1897">
            <v>31.38</v>
          </cell>
          <cell r="F1897" t="str">
            <v>EMLURB</v>
          </cell>
        </row>
        <row r="1898">
          <cell r="A1898" t="str">
            <v/>
          </cell>
          <cell r="D1898">
            <v>0</v>
          </cell>
        </row>
        <row r="1899">
          <cell r="A1899" t="str">
            <v>17.03.142</v>
          </cell>
          <cell r="B1899" t="str">
            <v>FORNECIMENTO E PLANTIO DE PALMEIRA PHONIX (ALTURA DO FUSTE DE 0,60M), INCLUINDO A PREPARACAO DE COVA DE 40,0 X 40,0 X 40,0 CM, COM BARRO DE JARDIM E ESTRUME BOVINO CURTIDO.</v>
          </cell>
          <cell r="C1899" t="str">
            <v>Un</v>
          </cell>
          <cell r="D1899">
            <v>42.35</v>
          </cell>
          <cell r="E1899">
            <v>33.880000000000003</v>
          </cell>
          <cell r="F1899" t="str">
            <v>EMLURB</v>
          </cell>
        </row>
        <row r="1900">
          <cell r="A1900" t="str">
            <v/>
          </cell>
          <cell r="D1900">
            <v>0</v>
          </cell>
        </row>
        <row r="1901">
          <cell r="A1901" t="str">
            <v>17.03.144</v>
          </cell>
          <cell r="B1901" t="str">
            <v>FORNECIMENTO E PLANTIO DE PALMEIRAS (IMPERIAL DENDE, JAPONESA, ETC.), COM CERCA DE 1,50 M DE ALTURA, INCLUINDO A PREPARACAO DE COVA DE 40,0 X 40,0 X 40,0 CM, COM BARRO DE JARDIM E ESTRUME BOVINO CURTIDO.</v>
          </cell>
          <cell r="C1901" t="str">
            <v>Un</v>
          </cell>
          <cell r="D1901">
            <v>42.8125</v>
          </cell>
          <cell r="E1901">
            <v>34.25</v>
          </cell>
          <cell r="F1901" t="str">
            <v>EMLURB</v>
          </cell>
        </row>
        <row r="1902">
          <cell r="A1902" t="str">
            <v/>
          </cell>
          <cell r="D1902">
            <v>0</v>
          </cell>
        </row>
        <row r="1903">
          <cell r="A1903" t="str">
            <v>17.03.150</v>
          </cell>
          <cell r="B1903" t="str">
            <v>FORNECIMENTO E PLANTIO DE COQUEIRO (ALTURA DO FUSTE DE 0,60 M),INCLUINDO A PREPARACAO DE COVA DE 40,0 X 40,0 X 40,0 CM, COM BARRO DE JARDIM E ESTRUME BOVINO CURTIDO.</v>
          </cell>
          <cell r="C1903" t="str">
            <v>Un</v>
          </cell>
          <cell r="D1903">
            <v>31.587499999999999</v>
          </cell>
          <cell r="E1903">
            <v>25.27</v>
          </cell>
          <cell r="F1903" t="str">
            <v>EMLURB</v>
          </cell>
        </row>
        <row r="1904">
          <cell r="A1904" t="str">
            <v/>
          </cell>
          <cell r="D1904">
            <v>0</v>
          </cell>
        </row>
        <row r="1905">
          <cell r="A1905" t="str">
            <v>17.03.160</v>
          </cell>
          <cell r="B1905" t="str">
            <v>FORNECIMENTO E PLANTIO DE MACAIBEIRA (ALTURA DO FUSTE DE 1,00 M), INCLUINDO PREPARACAO DE COVA DE 40,0 X 40,0 X 40,0 CM, COM BARRO DE JARDIM E ESTRUME BOVINO CURTIDO.</v>
          </cell>
          <cell r="C1905" t="str">
            <v>Un</v>
          </cell>
          <cell r="D1905">
            <v>122.21249999999999</v>
          </cell>
          <cell r="E1905">
            <v>97.77</v>
          </cell>
          <cell r="F1905" t="str">
            <v>EMLURB</v>
          </cell>
        </row>
        <row r="1906">
          <cell r="A1906" t="str">
            <v/>
          </cell>
          <cell r="D1906">
            <v>0</v>
          </cell>
        </row>
        <row r="1907">
          <cell r="A1907" t="str">
            <v>17.03.170</v>
          </cell>
          <cell r="B1907" t="str">
            <v>FORNECIMENTO E PLANTIO DE FILODENDRO, DE PORTE MEDIO, (ALTURA APROXIMADA DE 0,80 M ).</v>
          </cell>
          <cell r="C1907" t="str">
            <v>Un</v>
          </cell>
          <cell r="D1907">
            <v>17.112500000000001</v>
          </cell>
          <cell r="E1907">
            <v>13.69</v>
          </cell>
          <cell r="F1907" t="str">
            <v>EMLURB</v>
          </cell>
        </row>
        <row r="1908">
          <cell r="A1908" t="str">
            <v/>
          </cell>
          <cell r="D1908">
            <v>0</v>
          </cell>
        </row>
        <row r="1909">
          <cell r="A1909" t="str">
            <v>17.03.180</v>
          </cell>
          <cell r="B1909" t="str">
            <v>FORNECIMENTO E PLANTIO DE GRAVATA,YUCA(TROMBA DE ELEFANTE), AGAVE VARIEGATA, DE PORTE MEDIO (ALTURA APROXIMADA DE 0,60 M).</v>
          </cell>
          <cell r="C1909" t="str">
            <v>Un</v>
          </cell>
          <cell r="D1909">
            <v>17.112500000000001</v>
          </cell>
          <cell r="E1909">
            <v>13.69</v>
          </cell>
          <cell r="F1909" t="str">
            <v>EMLURB</v>
          </cell>
        </row>
        <row r="1910">
          <cell r="A1910" t="str">
            <v/>
          </cell>
          <cell r="D1910">
            <v>0</v>
          </cell>
        </row>
        <row r="1911">
          <cell r="A1911" t="str">
            <v>17.03.190</v>
          </cell>
          <cell r="B1911" t="str">
            <v>FORNECIMENTO E PLANTIO DE MUDAS RASTEIRAS PARA FORRACAO DE CANTEIROS E MANCHAS DE CONTRASTES EM GRAMADOS - GRUPO 1 ( VIOLETA, MAL-ME-QUER, ZEBRINA, ETC).</v>
          </cell>
          <cell r="C1911" t="str">
            <v>m2</v>
          </cell>
          <cell r="D1911">
            <v>5.1375000000000002</v>
          </cell>
          <cell r="E1911">
            <v>4.1100000000000003</v>
          </cell>
          <cell r="F1911" t="str">
            <v>EMLURB</v>
          </cell>
        </row>
        <row r="1912">
          <cell r="A1912" t="str">
            <v/>
          </cell>
          <cell r="D1912">
            <v>0</v>
          </cell>
        </row>
        <row r="1913">
          <cell r="A1913" t="str">
            <v>17.03.200</v>
          </cell>
          <cell r="B1913" t="str">
            <v>FORNECIMENTO E PLANTIO DE MUDAS RASTEIRAS PARA FORRACAO DE CANTEIROS E MANCHAS DE CONTRASTES EM GRAMADOS - GRUPO 2 (VIUVA ALEGRE, FUMACA, ONZE HORAS, ANDARCA, VIUVINHA, ETC. )</v>
          </cell>
          <cell r="C1913" t="str">
            <v>m2</v>
          </cell>
          <cell r="D1913">
            <v>5.7625000000000002</v>
          </cell>
          <cell r="E1913">
            <v>4.6100000000000003</v>
          </cell>
          <cell r="F1913" t="str">
            <v>EMLURB</v>
          </cell>
        </row>
        <row r="1914">
          <cell r="A1914" t="str">
            <v/>
          </cell>
          <cell r="D1914">
            <v>0</v>
          </cell>
        </row>
        <row r="1915">
          <cell r="A1915" t="str">
            <v>17.04.010</v>
          </cell>
          <cell r="B1915" t="str">
            <v>CONSTRUCAO DE BANCO EM CONCRETO ARMADO, COM APOIOS A CADA 2,00 M, EM ALVENARIA DE 1/2 VEZ CHAPISCADA E REVESTIDA, SOBRE SAPATA DE CONCRETO ARMADO, INCLUSIVE ESCAVACAO, REATERRO E REMOCAO. (MOD.AV-27/2000 OPCAO 01).</v>
          </cell>
          <cell r="C1915" t="str">
            <v>m</v>
          </cell>
          <cell r="D1915">
            <v>147.17499999999998</v>
          </cell>
          <cell r="E1915">
            <v>117.74</v>
          </cell>
          <cell r="F1915" t="str">
            <v>EMLURB</v>
          </cell>
        </row>
        <row r="1916">
          <cell r="A1916" t="str">
            <v/>
          </cell>
          <cell r="D1916">
            <v>0</v>
          </cell>
        </row>
        <row r="1917">
          <cell r="A1917" t="str">
            <v>17.04.020</v>
          </cell>
          <cell r="B1917" t="str">
            <v>CONSTRUCAO DE BANCO MURETA EM CONCRETO ARMADO, APOIADO EM ALVENARIA DE 1 VEZ CHAPISCADA E REVESTIDA,SOBRE BASE DE CONCRETO ARMADO, INCLUSIVE ESCAVACAO,REATERRO E REMOCAO.(MOD.AV- 27/2000 OPCAO 02).</v>
          </cell>
          <cell r="C1917" t="str">
            <v>m</v>
          </cell>
          <cell r="D1917">
            <v>183.1</v>
          </cell>
          <cell r="E1917">
            <v>146.47999999999999</v>
          </cell>
          <cell r="F1917" t="str">
            <v>EMLURB</v>
          </cell>
        </row>
        <row r="1918">
          <cell r="A1918" t="str">
            <v/>
          </cell>
          <cell r="D1918">
            <v>0</v>
          </cell>
        </row>
        <row r="1919">
          <cell r="A1919" t="str">
            <v>17.04.030</v>
          </cell>
          <cell r="B1919" t="str">
            <v>CONSTRUCAO DE BANCO JARDINEIRA EM CONCRETO ARMADO, APOIADO EM ALVENARIA DE 1/2 VEZ CHAPISCADA E REVESTIDA, SOBRE BASE DE CONCRETO ARMADO, INCLUSIVE ESCAVACAO, REATERRO E REMOCAO. (MOD. AV-27/2000 OPCAO 03).</v>
          </cell>
          <cell r="C1919" t="str">
            <v>m</v>
          </cell>
          <cell r="D1919">
            <v>193.01249999999999</v>
          </cell>
          <cell r="E1919">
            <v>154.41</v>
          </cell>
          <cell r="F1919" t="str">
            <v>EMLURB</v>
          </cell>
        </row>
        <row r="1920">
          <cell r="A1920" t="str">
            <v/>
          </cell>
          <cell r="D1920">
            <v>0</v>
          </cell>
        </row>
        <row r="1921">
          <cell r="A1921" t="str">
            <v>17.04.040</v>
          </cell>
          <cell r="B1921" t="str">
            <v xml:space="preserve">CONSTRUCAO DE BANCO EM CONCRETO ARMADO REVESTIDO COM GRANITO ARTIFICIAL NA COR CINZA, COM APOIOS A CADA 2.00M, EM ALVENARIA DE 1/2 VEZ, CHAPISCADA E REVESTIDA SOBRE SAPATA DE CONCRETO ARMADO, INCLUSIVE ESCAVACAO, REATERRO E REMOCAO (MOD. AV-27/2000 OPCAO </v>
          </cell>
          <cell r="C1921" t="str">
            <v>m</v>
          </cell>
          <cell r="D1921">
            <v>162.89999999999998</v>
          </cell>
          <cell r="E1921">
            <v>130.32</v>
          </cell>
          <cell r="F1921" t="str">
            <v>EMLURB</v>
          </cell>
        </row>
        <row r="1922">
          <cell r="A1922" t="str">
            <v/>
          </cell>
          <cell r="D1922">
            <v>0</v>
          </cell>
        </row>
        <row r="1923">
          <cell r="A1923" t="str">
            <v>17.04.050</v>
          </cell>
          <cell r="B1923" t="str">
            <v>CONSTRUCAO DE BANCO MURETA EM CONCRETO ARMADO REVESTIDO COM GRANITO ARTIFICIAL, NA COR CINZA, APOIADO EM ALVENARIA DE 1 VEZ CHAPISCADA E REVESTIDA, SOBRE BASE DE CONCRETO ARMADO, INCLUSIVE ESCAVACAO, REATERRO E REMOCAO.( MOD AV-27/2000 OPCAO 05).</v>
          </cell>
          <cell r="C1923" t="str">
            <v>m</v>
          </cell>
          <cell r="D1923">
            <v>250.97499999999999</v>
          </cell>
          <cell r="E1923">
            <v>200.78</v>
          </cell>
          <cell r="F1923" t="str">
            <v>EMLURB</v>
          </cell>
        </row>
        <row r="1924">
          <cell r="A1924" t="str">
            <v/>
          </cell>
          <cell r="D1924">
            <v>0</v>
          </cell>
        </row>
        <row r="1925">
          <cell r="A1925" t="str">
            <v>17.04.060</v>
          </cell>
          <cell r="B1925" t="str">
            <v>CONSTRUCAO DE BANCO JARDINEIRA EM CONCRETO ARMADO, REVESTIDO COM GRANITO ARTIFICIAL, NA COR CINZA, APOIADO EM ALVENARIA DE 1/2 VEZ CHAPISCADA E REVESTIDA SOBRE BASE DE CONCRETO ARMADO, INCLUSIVE ESCAVACAO, REATERRO E REMOCAO.(MOD.AV-27/2000 OPCAO 06).</v>
          </cell>
          <cell r="C1925" t="str">
            <v>m</v>
          </cell>
          <cell r="D1925">
            <v>221.53749999999999</v>
          </cell>
          <cell r="E1925">
            <v>177.23</v>
          </cell>
          <cell r="F1925" t="str">
            <v>EMLURB</v>
          </cell>
        </row>
        <row r="1926">
          <cell r="A1926" t="str">
            <v/>
          </cell>
          <cell r="D1926">
            <v>0</v>
          </cell>
        </row>
        <row r="1927">
          <cell r="A1927" t="str">
            <v>17.04.100</v>
          </cell>
          <cell r="B1927" t="str">
            <v>FORNECIMENTO E ASSENTAMENTO DE BANCO MODELO RECIFE ANTIGO REF. B-112, GRAMETAL OU SIMILAR PINTADO E COM ROSCAS PARA CHUMBAMENTO,INCLUSIVE ESCAVACAO, REMOCAO E BASE DE CONCRETO.</v>
          </cell>
          <cell r="C1927" t="str">
            <v>Un</v>
          </cell>
          <cell r="D1927">
            <v>830.86250000000007</v>
          </cell>
          <cell r="E1927">
            <v>664.69</v>
          </cell>
          <cell r="F1927" t="str">
            <v>EMLURB</v>
          </cell>
        </row>
        <row r="1928">
          <cell r="A1928" t="str">
            <v/>
          </cell>
          <cell r="D1928">
            <v>0</v>
          </cell>
        </row>
        <row r="1929">
          <cell r="A1929" t="str">
            <v>17.04.110</v>
          </cell>
          <cell r="B1929" t="str">
            <v>FORNECIMENTO E ASSENTAMENTO DE BANCO MODELO TAMANDUA REF.B-108 GRAMETAL OU SIMILAR PINTADO E COM ROSCAS PARA CHUMBAMENTO,INCLUSIVE ESCAVACAO,REMOCAO E BASE DE CONCRETO.</v>
          </cell>
          <cell r="C1929" t="str">
            <v>Un</v>
          </cell>
          <cell r="D1929">
            <v>622.25</v>
          </cell>
          <cell r="E1929">
            <v>497.8</v>
          </cell>
          <cell r="F1929" t="str">
            <v>EMLURB</v>
          </cell>
        </row>
        <row r="1930">
          <cell r="A1930" t="str">
            <v/>
          </cell>
          <cell r="D1930">
            <v>0</v>
          </cell>
        </row>
        <row r="1931">
          <cell r="A1931" t="str">
            <v>17.04.200</v>
          </cell>
          <cell r="B1931" t="str">
            <v>FORNECIMENTO E ASSENTAMENTO DE BANCO PRE-MOL DADO TIPO GRANILITE,INCLUSIVE ESCAVACAO ,REMOCAO E BASE DE CONCRETO.</v>
          </cell>
          <cell r="C1931" t="str">
            <v>Un</v>
          </cell>
          <cell r="D1931">
            <v>85.662499999999994</v>
          </cell>
          <cell r="E1931">
            <v>68.53</v>
          </cell>
          <cell r="F1931" t="str">
            <v>EMLURB</v>
          </cell>
        </row>
        <row r="1932">
          <cell r="A1932" t="str">
            <v/>
          </cell>
          <cell r="D1932">
            <v>0</v>
          </cell>
        </row>
        <row r="1933">
          <cell r="A1933" t="str">
            <v>17.05.010</v>
          </cell>
          <cell r="B1933" t="str">
            <v>FORNECIMENTO E ASSENTAMENTO DE BALANCO MIRIM COM 01 CADEIRA REF. 097, GIRASSOL OU SIMILAR, INCLUSIVE PINTURA E TRANSPORTE PARA REGIAO ME TROPOLITANA DO GRANDE RECIFE.</v>
          </cell>
          <cell r="C1933" t="str">
            <v>Un</v>
          </cell>
          <cell r="D1933">
            <v>226.21250000000001</v>
          </cell>
          <cell r="E1933">
            <v>180.97</v>
          </cell>
          <cell r="F1933" t="str">
            <v>EMLURB</v>
          </cell>
        </row>
        <row r="1934">
          <cell r="A1934" t="str">
            <v/>
          </cell>
          <cell r="D1934">
            <v>0</v>
          </cell>
        </row>
        <row r="1935">
          <cell r="A1935" t="str">
            <v>17.05.020</v>
          </cell>
          <cell r="B1935" t="str">
            <v>FORNECIMENTO E ASSENTAMENTO DE BALANCO MIRIM COM 02 CADEIRAS REF. 098, GIRASSOL OU SIMILAR INCLUSIVE PINTURA E TRANSPORTE PARA REGIAO ME TROPOLITANA DO GRANDE RECIFE.</v>
          </cell>
          <cell r="C1935" t="str">
            <v>Un</v>
          </cell>
          <cell r="D1935">
            <v>437.46250000000003</v>
          </cell>
          <cell r="E1935">
            <v>349.97</v>
          </cell>
          <cell r="F1935" t="str">
            <v>EMLURB</v>
          </cell>
        </row>
        <row r="1936">
          <cell r="A1936" t="str">
            <v/>
          </cell>
          <cell r="D1936">
            <v>0</v>
          </cell>
        </row>
        <row r="1937">
          <cell r="A1937" t="str">
            <v>17.05.030</v>
          </cell>
          <cell r="B1937" t="str">
            <v>FORNECIMENTO E ASSENTAMENTO DE BALANCO MIRIM COM 03 CADEIRAS REF. 099, GIRASSOL OU SIMILAR INCLUSIVE PINTURA E TRANSPORTE PARA REGIAO METROPOLITANA DO GRANDE RECIFE.</v>
          </cell>
          <cell r="C1937" t="str">
            <v>Un</v>
          </cell>
          <cell r="D1937">
            <v>593.71250000000009</v>
          </cell>
          <cell r="E1937">
            <v>474.97</v>
          </cell>
          <cell r="F1937" t="str">
            <v>EMLURB</v>
          </cell>
        </row>
        <row r="1938">
          <cell r="A1938" t="str">
            <v/>
          </cell>
          <cell r="D1938">
            <v>0</v>
          </cell>
        </row>
        <row r="1939">
          <cell r="A1939" t="str">
            <v>17.05.040</v>
          </cell>
          <cell r="B1939" t="str">
            <v>FORNECIMENTO E ASSENTAMENTO DE BALANCO COLEGIAL COM 02 CADEIRAS REF. 120,GIRASSOL OU SIMILAR,INCLUSIVE PINTURA E TRANSPORTE PARA REGIAO METROPOLITANA DO GRANDE RECIFE.</v>
          </cell>
          <cell r="C1939" t="str">
            <v>Un</v>
          </cell>
          <cell r="D1939">
            <v>606.21250000000009</v>
          </cell>
          <cell r="E1939">
            <v>484.97</v>
          </cell>
          <cell r="F1939" t="str">
            <v>EMLURB</v>
          </cell>
        </row>
        <row r="1940">
          <cell r="A1940" t="str">
            <v/>
          </cell>
          <cell r="D1940">
            <v>0</v>
          </cell>
        </row>
        <row r="1941">
          <cell r="A1941" t="str">
            <v>17.05.050</v>
          </cell>
          <cell r="B1941" t="str">
            <v>FORNECIMENTO E ASSENTAMENTO DE BALANCO COLEGIAL COM 03 CADEIRAS REF. 121,GIRASSOL OU SIMILAR,INCLUSIVE PINTURA E TRANSPORTE PARA REGIAO METROPOLITANA DO GRANDE RECIFE.</v>
          </cell>
          <cell r="C1941" t="str">
            <v>Un</v>
          </cell>
          <cell r="D1941">
            <v>718.71250000000009</v>
          </cell>
          <cell r="E1941">
            <v>574.97</v>
          </cell>
          <cell r="F1941" t="str">
            <v>EMLURB</v>
          </cell>
        </row>
        <row r="1942">
          <cell r="A1942" t="str">
            <v/>
          </cell>
          <cell r="D1942">
            <v>0</v>
          </cell>
        </row>
        <row r="1943">
          <cell r="A1943" t="str">
            <v>17.05.060</v>
          </cell>
          <cell r="B1943" t="str">
            <v>FORNECIMENTO E ASSENTAMENTO DE BALANCO COLEGIAL COM 04 CADEIRAS REF. 122,GIRASSOL OU SIMILAR,INCLUSIVE PINTURA E TRANSPORTE PARA REGIAO METROPOLITANA DO GRANDE RECIFE.</v>
          </cell>
          <cell r="C1943" t="str">
            <v>Un</v>
          </cell>
          <cell r="D1943">
            <v>843.71250000000009</v>
          </cell>
          <cell r="E1943">
            <v>674.97</v>
          </cell>
          <cell r="F1943" t="str">
            <v>EMLURB</v>
          </cell>
        </row>
        <row r="1944">
          <cell r="A1944" t="str">
            <v/>
          </cell>
          <cell r="D1944">
            <v>0</v>
          </cell>
        </row>
        <row r="1945">
          <cell r="A1945" t="str">
            <v>17.05.070</v>
          </cell>
          <cell r="B1945" t="str">
            <v>FORNECIMENTO E ASSENTAMENTO DE CARROSSEL STAND TAMANHO PEQUENO REF. 130,GIRASSOL OU SIMILAR,INCLUSIVE PINTURA E TRANSPORTE PARA REGIAO METROPOLITANA DO GRANDE RECIFE.</v>
          </cell>
          <cell r="C1945" t="str">
            <v>Un</v>
          </cell>
          <cell r="D1945">
            <v>801.375</v>
          </cell>
          <cell r="E1945">
            <v>641.1</v>
          </cell>
          <cell r="F1945" t="str">
            <v>EMLURB</v>
          </cell>
        </row>
        <row r="1946">
          <cell r="A1946" t="str">
            <v/>
          </cell>
          <cell r="D1946">
            <v>0</v>
          </cell>
        </row>
        <row r="1947">
          <cell r="A1947" t="str">
            <v>17.05.080</v>
          </cell>
          <cell r="B1947" t="str">
            <v>FORNECIMENTO E ASSENTAMENTO DE CARROSSEL STAND TAMANHO MEDIO REF. 131,GIRASSOL OU SIMILAR,INCLUSIVE PINTURA E TRANSPORTE PARA REGIAO METROPOLITANA DO GRANDE RECIFE.</v>
          </cell>
          <cell r="C1947" t="str">
            <v>Un</v>
          </cell>
          <cell r="D1947">
            <v>926.375</v>
          </cell>
          <cell r="E1947">
            <v>741.1</v>
          </cell>
          <cell r="F1947" t="str">
            <v>EMLURB</v>
          </cell>
        </row>
        <row r="1948">
          <cell r="A1948" t="str">
            <v/>
          </cell>
          <cell r="D1948">
            <v>0</v>
          </cell>
        </row>
        <row r="1949">
          <cell r="A1949" t="str">
            <v>17.05.090</v>
          </cell>
          <cell r="B1949" t="str">
            <v>FORNECIMENTO E ASSENTAMENTO DE CARROSSEL STAND TAMANHO GRANDE REF. 132,GIRASSOL OU SIMILAR,INCLUSIVE PINTURA E TRANSPORTE PARA REGIAO METROPOLITANA DO GRANDE RECIFE.</v>
          </cell>
          <cell r="C1949" t="str">
            <v>Un</v>
          </cell>
          <cell r="D1949">
            <v>1088.875</v>
          </cell>
          <cell r="E1949">
            <v>871.1</v>
          </cell>
          <cell r="F1949" t="str">
            <v>EMLURB</v>
          </cell>
        </row>
        <row r="1950">
          <cell r="A1950" t="str">
            <v/>
          </cell>
          <cell r="D1950">
            <v>0</v>
          </cell>
        </row>
        <row r="1951">
          <cell r="A1951" t="str">
            <v>17.05.100</v>
          </cell>
          <cell r="B1951" t="str">
            <v>FORNECIMENTO E ASSENTAMENTO DE ESCORREGO MIRIM COM RAMPA DE 1.50M REF.180,GIRASSOL OU SIMILAR,INCLUSIVE PINTURA E TRANSPORTE PARA REGIAO METROPOLITANA DO GRANDE RECIFE.</v>
          </cell>
          <cell r="C1951" t="str">
            <v>Un</v>
          </cell>
          <cell r="D1951">
            <v>443.71250000000003</v>
          </cell>
          <cell r="E1951">
            <v>354.97</v>
          </cell>
          <cell r="F1951" t="str">
            <v>EMLURB</v>
          </cell>
        </row>
        <row r="1952">
          <cell r="A1952" t="str">
            <v/>
          </cell>
          <cell r="D1952">
            <v>0</v>
          </cell>
        </row>
        <row r="1953">
          <cell r="A1953" t="str">
            <v>17.05.110</v>
          </cell>
          <cell r="B1953" t="str">
            <v>FORNECIMENTO E ASSENTAMENTO DE ESCORRREGO MEDIO COM RAMPA DE 2.00M REF. 181, GIRASSOL OU SIMILAR,INCLUSIVE PINTURA E TRANSPORTE PARA REGIAO METROPOLITANA DO GRANDE RECIFE.</v>
          </cell>
          <cell r="C1953" t="str">
            <v>Un</v>
          </cell>
          <cell r="D1953">
            <v>581.21250000000009</v>
          </cell>
          <cell r="E1953">
            <v>464.97</v>
          </cell>
          <cell r="F1953" t="str">
            <v>EMLURB</v>
          </cell>
        </row>
        <row r="1954">
          <cell r="A1954" t="str">
            <v/>
          </cell>
          <cell r="D1954">
            <v>0</v>
          </cell>
        </row>
        <row r="1955">
          <cell r="A1955" t="str">
            <v>17.05.120</v>
          </cell>
          <cell r="B1955" t="str">
            <v>FORNECIMENTO E ASSENTAMENTO DE ESCORREGO GRANDE COM RAMPA DE 3.00M REF. 182,GIRASSOL OU SIMILAR,INCLUSIVE PINTURA E TRANSPORTE PARA REGIAO METROPOLITANA DO GRANDE RECIFE.</v>
          </cell>
          <cell r="C1955" t="str">
            <v>Un</v>
          </cell>
          <cell r="D1955">
            <v>762.46250000000009</v>
          </cell>
          <cell r="E1955">
            <v>609.97</v>
          </cell>
          <cell r="F1955" t="str">
            <v>EMLURB</v>
          </cell>
        </row>
        <row r="1956">
          <cell r="A1956" t="str">
            <v/>
          </cell>
          <cell r="D1956">
            <v>0</v>
          </cell>
        </row>
        <row r="1957">
          <cell r="A1957" t="str">
            <v>17.05.130</v>
          </cell>
          <cell r="B1957" t="str">
            <v>FORNECIMENTO E ASSENTAMENTO DE ESCORREGO COM RAMPA DE 4.00M REF.183, GIRASSOL OU SIMILAR, INCLUSIVE PINTURA E TRANSPORTE PARA REGIAO METROPOLITANA DO GRANDE RECIFE.</v>
          </cell>
          <cell r="C1957" t="str">
            <v>Un</v>
          </cell>
          <cell r="D1957">
            <v>1006.2125000000001</v>
          </cell>
          <cell r="E1957">
            <v>804.97</v>
          </cell>
          <cell r="F1957" t="str">
            <v>EMLURB</v>
          </cell>
        </row>
        <row r="1958">
          <cell r="A1958" t="str">
            <v/>
          </cell>
          <cell r="D1958">
            <v>0</v>
          </cell>
        </row>
        <row r="1959">
          <cell r="A1959" t="str">
            <v>17.05.140</v>
          </cell>
          <cell r="B1959" t="str">
            <v>FORNECIMENTO E ASSENTAMENTO DE ESCADA VERTICAL L ALTURA 2.00M REF. 190,GIRASSOL OU SIMILAR,INCLUSIVE PINTURA E TRANSPORTE PARA REGIAO METROPOLITANA DO GRANDE RECIFE.</v>
          </cell>
          <cell r="C1959" t="str">
            <v>Un</v>
          </cell>
          <cell r="D1959">
            <v>385.22500000000002</v>
          </cell>
          <cell r="E1959">
            <v>308.18</v>
          </cell>
          <cell r="F1959" t="str">
            <v>EMLURB</v>
          </cell>
        </row>
        <row r="1960">
          <cell r="A1960" t="str">
            <v/>
          </cell>
          <cell r="D1960">
            <v>0</v>
          </cell>
        </row>
        <row r="1961">
          <cell r="A1961" t="str">
            <v>17.05.150</v>
          </cell>
          <cell r="B1961" t="str">
            <v>FORNECIMENTO E ASSENTAMENTO DE ESCADA VERTICAL L ALTURA 3.00M REF. 191,GIRASSOL OU SIMILAR,INCLUSIVE PINTURA E TRANSPORTE PARA REGIAO METROPOLITANA DO GRANDE RECIFE.</v>
          </cell>
          <cell r="C1961" t="str">
            <v>Un</v>
          </cell>
          <cell r="D1961">
            <v>583.97500000000002</v>
          </cell>
          <cell r="E1961">
            <v>467.18</v>
          </cell>
          <cell r="F1961" t="str">
            <v>EMLURB</v>
          </cell>
        </row>
        <row r="1962">
          <cell r="A1962" t="str">
            <v/>
          </cell>
          <cell r="D1962">
            <v>0</v>
          </cell>
        </row>
        <row r="1963">
          <cell r="A1963" t="str">
            <v>17.05.160</v>
          </cell>
          <cell r="B1963" t="str">
            <v>FORNECIMENTO E ASSENTAMENTO DE ESCADA HORIZONTAL U ALTURA 2.00M REF. 192,GIRASSOL OU SIMILAR,INCLUSIVE PINTURA E TRANSPORTE PARA REGIAO METROPOLITANA DO GRANDE RECIFE.</v>
          </cell>
          <cell r="C1963" t="str">
            <v>Un</v>
          </cell>
          <cell r="D1963">
            <v>587.46250000000009</v>
          </cell>
          <cell r="E1963">
            <v>469.97</v>
          </cell>
          <cell r="F1963" t="str">
            <v>EMLURB</v>
          </cell>
        </row>
        <row r="1964">
          <cell r="A1964" t="str">
            <v/>
          </cell>
          <cell r="D1964">
            <v>0</v>
          </cell>
        </row>
        <row r="1965">
          <cell r="A1965" t="str">
            <v>17.05.170</v>
          </cell>
          <cell r="B1965" t="str">
            <v>FORNECIMENTO E ASSENTAMENTO DE ESCADA HORIZONTAL U ALTURA 3.00M REF. 193,GIRASSOL OU SIMILAR,INCLUSIVE PINTURA E TRANSPORTE PARA REGIAO METROPOLITANA DO GRANDE RECIFE.</v>
          </cell>
          <cell r="C1965" t="str">
            <v>Un</v>
          </cell>
          <cell r="D1965">
            <v>718.71250000000009</v>
          </cell>
          <cell r="E1965">
            <v>574.97</v>
          </cell>
          <cell r="F1965" t="str">
            <v>EMLURB</v>
          </cell>
        </row>
        <row r="1966">
          <cell r="A1966" t="str">
            <v/>
          </cell>
          <cell r="D1966">
            <v>0</v>
          </cell>
        </row>
        <row r="1967">
          <cell r="A1967" t="str">
            <v>17.05.180</v>
          </cell>
          <cell r="B1967" t="str">
            <v>FORNECIMENTO E ASSENTAMENTO DE ESCADA VERTICAL Y ALTURA 3.00M REF. 194,GIRASSOL OU SIMILAR,INCLUSIVE PINTURA E TRANSPORTE PARA REGIAO METROPOLITANA DO GRANDE RECIFE.</v>
          </cell>
          <cell r="C1967" t="str">
            <v>Un</v>
          </cell>
          <cell r="D1967">
            <v>818.71250000000009</v>
          </cell>
          <cell r="E1967">
            <v>654.97</v>
          </cell>
          <cell r="F1967" t="str">
            <v>EMLURB</v>
          </cell>
        </row>
        <row r="1968">
          <cell r="A1968" t="str">
            <v/>
          </cell>
          <cell r="D1968">
            <v>0</v>
          </cell>
        </row>
        <row r="1969">
          <cell r="A1969" t="str">
            <v>17.05.190</v>
          </cell>
          <cell r="B1969" t="str">
            <v>FORNECIMENTO E ASSENTAMENTO DE GANGORRA MIRIM COM 01 PECA REF. 200,GIRASSOL OU SIMILAR, INCLUSIVE PINTURA E TRANSPORTE PARA REGIAO METROPOLITANA DO GRANDE RECIFE.</v>
          </cell>
          <cell r="C1969" t="str">
            <v>Un</v>
          </cell>
          <cell r="D1969">
            <v>388.71250000000003</v>
          </cell>
          <cell r="E1969">
            <v>310.97000000000003</v>
          </cell>
          <cell r="F1969" t="str">
            <v>EMLURB</v>
          </cell>
        </row>
        <row r="1970">
          <cell r="A1970" t="str">
            <v/>
          </cell>
          <cell r="D1970">
            <v>0</v>
          </cell>
        </row>
        <row r="1971">
          <cell r="A1971" t="str">
            <v>17.05.200</v>
          </cell>
          <cell r="B1971" t="str">
            <v>FORNECIMENTO E ASSENTAMENTO DE GANGORRA MIRIM COM 02 PECAS REF. 201,GIRASSOL OU SIMILAR,INCLUSIVE PINTURA E TRANSPORTE PARA REGIAO METROPOLITANA DO GRANDE RECIFE.</v>
          </cell>
          <cell r="C1971" t="str">
            <v>Un</v>
          </cell>
          <cell r="D1971">
            <v>551.21250000000009</v>
          </cell>
          <cell r="E1971">
            <v>440.97</v>
          </cell>
          <cell r="F1971" t="str">
            <v>EMLURB</v>
          </cell>
        </row>
        <row r="1972">
          <cell r="A1972" t="str">
            <v/>
          </cell>
          <cell r="D1972">
            <v>0</v>
          </cell>
        </row>
        <row r="1973">
          <cell r="A1973" t="str">
            <v>17.05.210</v>
          </cell>
          <cell r="B1973" t="str">
            <v>FORNECIMENTO E ASSENTAMENTO DE GANGORRA MIRIM COM 03 PECAS REF. 202,GIRASSOL OU SIMILAR,INCLUSIVE PINTURA E TRANSPORTE PARA REGIAO METROPOLITANA DO GRANDE RECIFE.</v>
          </cell>
          <cell r="C1973" t="str">
            <v>Un</v>
          </cell>
          <cell r="D1973">
            <v>713.71250000000009</v>
          </cell>
          <cell r="E1973">
            <v>570.97</v>
          </cell>
          <cell r="F1973" t="str">
            <v>EMLURB</v>
          </cell>
        </row>
        <row r="1974">
          <cell r="A1974" t="str">
            <v/>
          </cell>
          <cell r="D1974">
            <v>0</v>
          </cell>
        </row>
        <row r="1975">
          <cell r="A1975" t="str">
            <v>17.05.220</v>
          </cell>
          <cell r="B1975" t="str">
            <v>FORNECIMENTO E ASSENTAMENTO DE GANGORRA STAND COM 02 PECAS REF. 203,GIRASSOL OU SIMILAR,INCLUSIVE PINTURA E TRANSPORTE PARA REGIAO METROPOLITANA DO GRANDE RECIFE.</v>
          </cell>
          <cell r="C1975" t="str">
            <v>Un</v>
          </cell>
          <cell r="D1975">
            <v>713.71250000000009</v>
          </cell>
          <cell r="E1975">
            <v>570.97</v>
          </cell>
          <cell r="F1975" t="str">
            <v>EMLURB</v>
          </cell>
        </row>
        <row r="1976">
          <cell r="A1976" t="str">
            <v/>
          </cell>
          <cell r="D1976">
            <v>0</v>
          </cell>
        </row>
        <row r="1977">
          <cell r="A1977" t="str">
            <v>17.05.230</v>
          </cell>
          <cell r="B1977" t="str">
            <v>FORNECIMENTO E ASSENTAMENTO DE GANGORRA STAND COM 03 PECAS REF. 204,GIRASSOL OU SIMILAR,INCLUSIVE PINTURA E TRANSPORTE PARA REGIAO METROPOLITANA DO GRANDE RECIFE.</v>
          </cell>
          <cell r="C1977" t="str">
            <v>Un</v>
          </cell>
          <cell r="D1977">
            <v>843.71250000000009</v>
          </cell>
          <cell r="E1977">
            <v>674.97</v>
          </cell>
          <cell r="F1977" t="str">
            <v>EMLURB</v>
          </cell>
        </row>
        <row r="1978">
          <cell r="A1978" t="str">
            <v/>
          </cell>
          <cell r="D1978">
            <v>0</v>
          </cell>
        </row>
        <row r="1979">
          <cell r="A1979" t="str">
            <v>17.05.240</v>
          </cell>
          <cell r="B1979" t="str">
            <v>FORNECIMENTO E ASSENTAMENTO DE GANGORRA STAND COM 04 PECAS REF. 205,GIRASSOL OU SIMILAR,INCLUSIVE PINTURA E TRANSPORTE PARA REGIAO METROPOLITANA DO GRANDE RECIFE.</v>
          </cell>
          <cell r="C1979" t="str">
            <v>Un</v>
          </cell>
          <cell r="D1979">
            <v>1006.2125000000001</v>
          </cell>
          <cell r="E1979">
            <v>804.97</v>
          </cell>
          <cell r="F1979" t="str">
            <v>EMLURB</v>
          </cell>
        </row>
        <row r="1980">
          <cell r="A1980" t="str">
            <v/>
          </cell>
          <cell r="D1980">
            <v>0</v>
          </cell>
        </row>
        <row r="1981">
          <cell r="A1981" t="str">
            <v>17.05.250</v>
          </cell>
          <cell r="B1981" t="str">
            <v>FORNECIMENTO E ASSENTAMENTO DE GAIOLA COM (1.20 X 1.20 X 2.50)M REF. 220,GIRASSOL OU SI MILAR,INCLUSIVE PINTURA E TRANSPORTE PARA REGIAO METROPOLITANA DO GRANDE RECIFE.</v>
          </cell>
          <cell r="C1981" t="str">
            <v>Un</v>
          </cell>
          <cell r="D1981">
            <v>892.03750000000002</v>
          </cell>
          <cell r="E1981">
            <v>713.63</v>
          </cell>
          <cell r="F1981" t="str">
            <v>EMLURB</v>
          </cell>
        </row>
        <row r="1982">
          <cell r="A1982" t="str">
            <v/>
          </cell>
          <cell r="D1982">
            <v>0</v>
          </cell>
        </row>
        <row r="1983">
          <cell r="A1983" t="str">
            <v>17.05.260</v>
          </cell>
          <cell r="B1983" t="str">
            <v>FORNECIMENTO E ASSENTAMENTO DE GAIOLA COM (1.40 X 1.40 X 2.50)M REF. 221,GIRASSOL OU SI MILAR,INCLUSIVE PINTURA E TRANSPORTE PARA REGIAO METROPOLITANA DO GRANDE RECIFE.</v>
          </cell>
          <cell r="C1983" t="str">
            <v>Un</v>
          </cell>
          <cell r="D1983">
            <v>1054.5374999999999</v>
          </cell>
          <cell r="E1983">
            <v>843.63</v>
          </cell>
          <cell r="F1983" t="str">
            <v>EMLURB</v>
          </cell>
        </row>
        <row r="1984">
          <cell r="A1984" t="str">
            <v/>
          </cell>
          <cell r="D1984">
            <v>0</v>
          </cell>
        </row>
        <row r="1985">
          <cell r="A1985" t="str">
            <v>17.05.270</v>
          </cell>
          <cell r="B1985" t="str">
            <v>FORNECIMENTO E ASSENTAMENTO DE GAIOLA COM (1.60 X 1.60 X 2.50)M, REF. 222, GIRASSOL OU SIMILAR, INCLUSIVE PINTURA E TRANSPORTE PARA REGIAO METROPOLITANA DO GRANDE RECIFE.</v>
          </cell>
          <cell r="C1985" t="str">
            <v>Un</v>
          </cell>
          <cell r="D1985">
            <v>1217.0374999999999</v>
          </cell>
          <cell r="E1985">
            <v>973.63</v>
          </cell>
          <cell r="F1985" t="str">
            <v>EMLURB</v>
          </cell>
        </row>
        <row r="1986">
          <cell r="A1986" t="str">
            <v/>
          </cell>
          <cell r="D1986">
            <v>0</v>
          </cell>
        </row>
        <row r="1987">
          <cell r="A1987" t="str">
            <v>17.05.280</v>
          </cell>
          <cell r="B1987" t="str">
            <v>FORNECIMENTO E ASSENTAMENTO DE BARRAS PARA FUTEBOL DE SALAO (MOVEIS), TUBO 1 1/2 POL, REF. 410,GIRASSOL OU SIMILAR,INCLUSIVE PINTURA E TRANSPORTE PARA REGIAO METROPOLITANA DO GRANDE RECIFE.</v>
          </cell>
          <cell r="C1987" t="str">
            <v>PAR</v>
          </cell>
          <cell r="D1987">
            <v>1099.4375</v>
          </cell>
          <cell r="E1987">
            <v>879.55</v>
          </cell>
          <cell r="F1987" t="str">
            <v>EMLURB</v>
          </cell>
        </row>
        <row r="1988">
          <cell r="A1988" t="str">
            <v/>
          </cell>
          <cell r="D1988">
            <v>0</v>
          </cell>
        </row>
        <row r="1989">
          <cell r="A1989" t="str">
            <v>17.05.290</v>
          </cell>
          <cell r="B1989" t="str">
            <v>FORNECIMENTO E ASSENTAMENTO DE BARRAS PARA FUTEBOL DE SALAO (MOVEIS) TUBO 2 POL,REF.411,GIRASSOL OU SIMILAR,INCLUSIVE PINTURA E TRANSPORTE PARA REGIAO METROPOLITANA DO GRANDE RECIFE.</v>
          </cell>
          <cell r="C1989" t="str">
            <v>PAR</v>
          </cell>
          <cell r="D1989">
            <v>1399.4375</v>
          </cell>
          <cell r="E1989">
            <v>1119.55</v>
          </cell>
          <cell r="F1989" t="str">
            <v>EMLURB</v>
          </cell>
        </row>
        <row r="1990">
          <cell r="A1990" t="str">
            <v/>
          </cell>
          <cell r="D1990">
            <v>0</v>
          </cell>
        </row>
        <row r="1991">
          <cell r="A1991" t="str">
            <v>17.05.291</v>
          </cell>
          <cell r="B1991" t="str">
            <v>FORNECIMENTO E FIXAÇÃO DE ABRAÇADEIRA METÁLICA TIPO "U", PARA TUBO DE 2", FIXADA EM CONCRETO ATRAVÉS DE DOIS CHUMBADORES TIPO PARABOLT EXPANSIVO COM PARAFUSO GALVANIZADO 3/8" E COMPRIMENTO 80MM</v>
          </cell>
          <cell r="C1991" t="str">
            <v>Cj</v>
          </cell>
          <cell r="D1991">
            <v>9.4625000000000004</v>
          </cell>
          <cell r="E1991">
            <v>7.57</v>
          </cell>
          <cell r="F1991" t="str">
            <v>SEDUC</v>
          </cell>
        </row>
        <row r="1992">
          <cell r="A1992" t="str">
            <v/>
          </cell>
          <cell r="D1992">
            <v>0</v>
          </cell>
        </row>
        <row r="1993">
          <cell r="A1993" t="str">
            <v>17.05.300</v>
          </cell>
          <cell r="B1993" t="str">
            <v>FORNECIMENTO E ASSENTAMENTO DE BARRAS PARA FUTEBOL DE SALAO (MOVEIS),TUBO 3 POL, REF. 412, GIRASSOL OU SIMILAR,INCLUSIVE PINTURA E TRANSPORTE PARA REGIAO METROPOLITANA DO GRANDE RECIFE.</v>
          </cell>
          <cell r="C1993" t="str">
            <v>PAR</v>
          </cell>
          <cell r="D1993">
            <v>1886.9375</v>
          </cell>
          <cell r="E1993">
            <v>1509.55</v>
          </cell>
          <cell r="F1993" t="str">
            <v>EMLURB</v>
          </cell>
        </row>
        <row r="1994">
          <cell r="A1994" t="str">
            <v/>
          </cell>
          <cell r="D1994">
            <v>0</v>
          </cell>
        </row>
        <row r="1995">
          <cell r="A1995" t="str">
            <v>17.05.301</v>
          </cell>
          <cell r="B1995" t="str">
            <v>FORNECIMENTO E FIXAÇÃO DE ABRAÇADEIRA METÁLICA TIPO "U", PARA TUBO DE 3", FIXADA EM CONCRETO ATRAVÉS DE DOIS CHUMBADORES TIPO PARABOLT EXPANSIVO COM PARAFUSO GALVANIZADO 3/8" E COMPRIMENTO 80MM</v>
          </cell>
          <cell r="C1995" t="str">
            <v>Cj</v>
          </cell>
          <cell r="D1995">
            <v>9.5749999999999993</v>
          </cell>
          <cell r="E1995">
            <v>7.66</v>
          </cell>
          <cell r="F1995" t="str">
            <v>SEDUC</v>
          </cell>
        </row>
        <row r="1996">
          <cell r="A1996" t="str">
            <v/>
          </cell>
          <cell r="D1996">
            <v>0</v>
          </cell>
        </row>
        <row r="1997">
          <cell r="A1997" t="str">
            <v>17.05.310</v>
          </cell>
          <cell r="B1997" t="str">
            <v>FORNECIMENTO E ASSENTAMENTO DE BARRAS PARA FUTEBOL DE CAMPO SOCIETY,TUBO 4 POL,REF. 413,GIRASSOL OU SIMILAR, INCLUSIVE PINTURA E TRANSPORTE PARA REGIAO METROPOLITANA DO GRANDE RECIFE.</v>
          </cell>
          <cell r="C1997" t="str">
            <v>PAR</v>
          </cell>
          <cell r="D1997">
            <v>2378.0500000000002</v>
          </cell>
          <cell r="E1997">
            <v>1902.44</v>
          </cell>
          <cell r="F1997" t="str">
            <v>EMLURB</v>
          </cell>
        </row>
        <row r="1998">
          <cell r="A1998" t="str">
            <v/>
          </cell>
          <cell r="D1998">
            <v>0</v>
          </cell>
        </row>
        <row r="1999">
          <cell r="A1999" t="str">
            <v>17.05.320</v>
          </cell>
          <cell r="B1999" t="str">
            <v>FORNECIMENTO E ASSENTAMENTO DE BARRAS PARA FUTEBOL DE CAMPO OFICIAL,TUBO 4 POL,REF. 414,GIRASSOL OU SIMILAR, INCLUSIVE PINTURA E TRANSPORTE PARA REGIAO METROPOLITANA DO GRANDE RECIFE.</v>
          </cell>
          <cell r="C1999" t="str">
            <v>PAR</v>
          </cell>
          <cell r="D1999">
            <v>3503.05</v>
          </cell>
          <cell r="E1999">
            <v>2802.44</v>
          </cell>
          <cell r="F1999" t="str">
            <v>EMLURB</v>
          </cell>
        </row>
        <row r="2000">
          <cell r="A2000" t="str">
            <v/>
          </cell>
          <cell r="D2000">
            <v>0</v>
          </cell>
        </row>
        <row r="2001">
          <cell r="A2001" t="str">
            <v>17.05.330</v>
          </cell>
          <cell r="B2001" t="str">
            <v>FORNECIMENTO E ASSENTAMENTO DE TRAVES PARA VOLEIBOL,TUBO 2 POL,REF. 400, GIRASSOL OU SIMILAR,INCLUSIVE PINTURA E TRANSPORTE PARA REGIAO METROPOLITANA DO GRANDE RECIFE.</v>
          </cell>
          <cell r="C2001" t="str">
            <v>PAR</v>
          </cell>
          <cell r="D2001">
            <v>702.72499999999991</v>
          </cell>
          <cell r="E2001">
            <v>562.17999999999995</v>
          </cell>
          <cell r="F2001" t="str">
            <v>EMLURB</v>
          </cell>
        </row>
        <row r="2002">
          <cell r="A2002" t="str">
            <v/>
          </cell>
          <cell r="D2002">
            <v>0</v>
          </cell>
        </row>
        <row r="2003">
          <cell r="A2003" t="str">
            <v>17.05.340</v>
          </cell>
          <cell r="B2003" t="str">
            <v>FORNECIMENTO E ASSENTAMENTO DE TRAVES PARA VOLEIBOL,TUBO 3 POL,REF. 401, GIRASSOL OU SIMILAR,INCLUSIVE PINTURA E TRANSPORTE PARA REGIAO METROPOLITANA DO GRANDE RECIFE.</v>
          </cell>
          <cell r="C2003" t="str">
            <v>PAR</v>
          </cell>
          <cell r="D2003">
            <v>915.22499999999991</v>
          </cell>
          <cell r="E2003">
            <v>732.18</v>
          </cell>
          <cell r="F2003" t="str">
            <v>EMLURB</v>
          </cell>
        </row>
        <row r="2004">
          <cell r="A2004" t="str">
            <v/>
          </cell>
          <cell r="D2004">
            <v>0</v>
          </cell>
        </row>
        <row r="2005">
          <cell r="A2005" t="str">
            <v>17.05.350</v>
          </cell>
          <cell r="B2005" t="str">
            <v>FORNECIMENTO E ASSENTAMENTO DE TABELA PARA BASQUETE (OFICIAL) REF. 420 COM ARO PARA TABELA REF. 422,GIRASSOL OU SIMILAR,INCLUSIVE PINTURA E TRANSPORTE PARA REGIAO METROPOLITANA DO GRANDE RECIFE.</v>
          </cell>
          <cell r="C2005" t="str">
            <v>PAR</v>
          </cell>
          <cell r="D2005">
            <v>1370.4124999999999</v>
          </cell>
          <cell r="E2005">
            <v>1096.33</v>
          </cell>
          <cell r="F2005" t="str">
            <v>EMLURB</v>
          </cell>
        </row>
        <row r="2006">
          <cell r="A2006" t="str">
            <v/>
          </cell>
          <cell r="D2006">
            <v>0</v>
          </cell>
        </row>
        <row r="2007">
          <cell r="A2007" t="str">
            <v>17.05.360</v>
          </cell>
          <cell r="B2007" t="str">
            <v>FORNECIMENTO E ASSENTAMENTO DE ESTRUTURA PARA BASQUETE FIXA REF. 430 E TABELA PARA BASQUETE (OFICIAL) REF.420 COM ARO PARA TABELA REF.422 GIRASSOL OU SIMILAR,INCLUSIVE PINTURA E TRANSPORTE PARA REGIAO METROPOLITANA DO GRANDE RECIFE.</v>
          </cell>
          <cell r="C2007" t="str">
            <v>PAR</v>
          </cell>
          <cell r="D2007">
            <v>3607.0875000000001</v>
          </cell>
          <cell r="E2007">
            <v>2885.67</v>
          </cell>
          <cell r="F2007" t="str">
            <v>EMLURB</v>
          </cell>
        </row>
        <row r="2008">
          <cell r="A2008" t="str">
            <v/>
          </cell>
          <cell r="D2008">
            <v>0</v>
          </cell>
        </row>
        <row r="2009">
          <cell r="A2009" t="str">
            <v>17.05.366</v>
          </cell>
          <cell r="B2009" t="str">
            <v>FORNECIMENTO DE ESTRUTURA MÓVEL PARA TABELA DE BASQUETE EM TUBOS DE FERRO DIN 2440 3" E 2", SUPORTE PARA FIXAÇÃO DA TABELA EM CANTONEIRA L 2" X 1/4" ASTM A36, CONTRAPESO EM CHAPA ASTM A36, RODÍZIO DE FERRO FUNDIDO REVESTIDO COM POLIURETANO COM ROLDANA GIR</v>
          </cell>
          <cell r="C2009" t="str">
            <v>PAR</v>
          </cell>
          <cell r="D2009">
            <v>4687.5</v>
          </cell>
          <cell r="E2009">
            <v>3750</v>
          </cell>
          <cell r="F2009" t="str">
            <v>SEDUC</v>
          </cell>
        </row>
        <row r="2010">
          <cell r="A2010" t="str">
            <v/>
          </cell>
          <cell r="D2010">
            <v>0</v>
          </cell>
        </row>
        <row r="2011">
          <cell r="A2011" t="str">
            <v>17.05.370</v>
          </cell>
          <cell r="B2011" t="str">
            <v>FORNECIMENTO E ASSENTAMENTO DE MASTRO COM 5 M DE ALTURA REF. 530,GIRASSOL OU SIMILAR,INCLUSIVE PINTURA E TRANSPORTE PARA REGIAO METROPOLITANA DO GRANDE RECIFE.</v>
          </cell>
          <cell r="C2011" t="str">
            <v>Un</v>
          </cell>
          <cell r="D2011">
            <v>442.96249999999998</v>
          </cell>
          <cell r="E2011">
            <v>354.37</v>
          </cell>
          <cell r="F2011" t="str">
            <v>EMLURB</v>
          </cell>
        </row>
        <row r="2012">
          <cell r="A2012" t="str">
            <v/>
          </cell>
          <cell r="D2012">
            <v>0</v>
          </cell>
        </row>
        <row r="2013">
          <cell r="A2013" t="str">
            <v>17.05.380</v>
          </cell>
          <cell r="B2013" t="str">
            <v>FORNECIMENTO E ASSENTAMENTO DE MASTRO COM 6 M DE ALTURA REF. 531,GIRASSOL OU SIMILAR,INCLUSIVE PINTURA E TRANSPORTE PARA REGIAO METROPOLITANA DO GRANDE RECIFE.</v>
          </cell>
          <cell r="C2013" t="str">
            <v>Un</v>
          </cell>
          <cell r="D2013">
            <v>486.71249999999998</v>
          </cell>
          <cell r="E2013">
            <v>389.37</v>
          </cell>
          <cell r="F2013" t="str">
            <v>EMLURB</v>
          </cell>
        </row>
        <row r="2014">
          <cell r="A2014" t="str">
            <v/>
          </cell>
          <cell r="D2014">
            <v>0</v>
          </cell>
        </row>
        <row r="2015">
          <cell r="A2015" t="str">
            <v>17.05.390</v>
          </cell>
          <cell r="B2015" t="str">
            <v>FORNECIMENTO E ASSENTAMENTO DE MASTRO COM 7 M DE ALTURA REF. 532,GIRASSOL OU SIMILAR,INCLUSIVE PINTURA E TRANSPORTE PARA REGIAO METROPOLITANA DO GRANDE RECIFE.</v>
          </cell>
          <cell r="C2015" t="str">
            <v>Un</v>
          </cell>
          <cell r="D2015">
            <v>604.21249999999998</v>
          </cell>
          <cell r="E2015">
            <v>483.37</v>
          </cell>
          <cell r="F2015" t="str">
            <v>EMLURB</v>
          </cell>
        </row>
        <row r="2016">
          <cell r="A2016" t="str">
            <v/>
          </cell>
          <cell r="D2016">
            <v>0</v>
          </cell>
        </row>
        <row r="2017">
          <cell r="A2017" t="str">
            <v>17.05.400</v>
          </cell>
          <cell r="B2017" t="str">
            <v>FORNECIMENTO E ASSENTAMENTO DE MASTRO COM 8 M DE ALTURA REF. 533,GIRASSOL OU SIMILAR,INCLUSIVE PINTURA E TRANSPORTE PARA REGIAO METROPOLITANA DO GRANDE RECIFE.</v>
          </cell>
          <cell r="C2017" t="str">
            <v>Un</v>
          </cell>
          <cell r="D2017">
            <v>717.96249999999998</v>
          </cell>
          <cell r="E2017">
            <v>574.37</v>
          </cell>
          <cell r="F2017" t="str">
            <v>EMLURB</v>
          </cell>
        </row>
        <row r="2018">
          <cell r="A2018" t="str">
            <v/>
          </cell>
          <cell r="D2018">
            <v>0</v>
          </cell>
        </row>
        <row r="2019">
          <cell r="A2019" t="str">
            <v>17.07.010</v>
          </cell>
          <cell r="B2019" t="str">
            <v>FORNECIMENTO E ASSENTAMENTO DE GRADIL E/OU PORTAO COM FERRAGENS, MODELO AV 31/2000-OP 01 INCLUSIVE APARELHAMENTO E PINTURA COM ESMALTE SINTETICO DUAS DEMAOS.</v>
          </cell>
          <cell r="C2019" t="str">
            <v>m2</v>
          </cell>
          <cell r="D2019">
            <v>225.375</v>
          </cell>
          <cell r="E2019">
            <v>180.3</v>
          </cell>
          <cell r="F2019" t="str">
            <v>EMLURB</v>
          </cell>
        </row>
        <row r="2020">
          <cell r="A2020" t="str">
            <v/>
          </cell>
          <cell r="D2020">
            <v>0</v>
          </cell>
        </row>
        <row r="2021">
          <cell r="A2021" t="str">
            <v>17.07.020</v>
          </cell>
          <cell r="B2021" t="str">
            <v>FORNECIMENTO E ASSENTAMENTO DE GRADIL E/OU PORTAO COM FERRAGENS, MODELO AV 31/2000-OP 02 INCLUSIVE APARELHAMENTO E PINTURA COM ESMALTE SINTETICO DUAS DEMAOS.</v>
          </cell>
          <cell r="C2021" t="str">
            <v>m2</v>
          </cell>
          <cell r="D2021">
            <v>281.625</v>
          </cell>
          <cell r="E2021">
            <v>225.3</v>
          </cell>
          <cell r="F2021" t="str">
            <v>EMLURB</v>
          </cell>
        </row>
        <row r="2022">
          <cell r="A2022" t="str">
            <v/>
          </cell>
          <cell r="D2022">
            <v>0</v>
          </cell>
        </row>
        <row r="2023">
          <cell r="A2023" t="str">
            <v>17.07.030</v>
          </cell>
          <cell r="B2023" t="str">
            <v>FORNECIMENTO E ASSENTAMENTO DE GRADIL E/OU PORTAO COM FERRAGENS, MODELO AV 31/2000-OP 03 INCLUSIVE APARELHAMENTO E PINTURA COM ESMALTE SINTETICO DUAS DEMAOS.</v>
          </cell>
          <cell r="C2023" t="str">
            <v>m2</v>
          </cell>
          <cell r="D2023">
            <v>295.375</v>
          </cell>
          <cell r="E2023">
            <v>236.3</v>
          </cell>
          <cell r="F2023" t="str">
            <v>EMLURB</v>
          </cell>
        </row>
        <row r="2024">
          <cell r="A2024" t="str">
            <v/>
          </cell>
          <cell r="D2024">
            <v>0</v>
          </cell>
        </row>
        <row r="2025">
          <cell r="A2025" t="str">
            <v>17.08.010</v>
          </cell>
          <cell r="B2025" t="str">
            <v>FORNECIMENTO E ASSENTAMENTO DE CAIXA PRE-MOLDADA PARA AR CONDICIONADO, CAPACIDADE 7000BTU TIPO PADRAO (ABERTA).</v>
          </cell>
          <cell r="C2025" t="str">
            <v>Un</v>
          </cell>
          <cell r="D2025">
            <v>73.037499999999994</v>
          </cell>
          <cell r="E2025">
            <v>58.43</v>
          </cell>
          <cell r="F2025" t="str">
            <v>EMLURB</v>
          </cell>
        </row>
        <row r="2026">
          <cell r="A2026" t="str">
            <v/>
          </cell>
          <cell r="D2026">
            <v>0</v>
          </cell>
        </row>
        <row r="2027">
          <cell r="A2027" t="str">
            <v>17.08.020</v>
          </cell>
          <cell r="B2027" t="str">
            <v>FORNECIMENTO E ASSENTAMENTO DE CAIXA PRE-MOLDADA PARA AR CONDICIONADO, CAPACIDADE 10000/ 12000 BTU, TIPO PADRAO (ABERTA).</v>
          </cell>
          <cell r="C2027" t="str">
            <v>Un</v>
          </cell>
          <cell r="D2027">
            <v>90.95</v>
          </cell>
          <cell r="E2027">
            <v>72.760000000000005</v>
          </cell>
          <cell r="F2027" t="str">
            <v>EMLURB</v>
          </cell>
        </row>
        <row r="2028">
          <cell r="A2028" t="str">
            <v/>
          </cell>
          <cell r="D2028">
            <v>0</v>
          </cell>
        </row>
        <row r="2029">
          <cell r="A2029" t="str">
            <v>17.08.021</v>
          </cell>
          <cell r="B2029" t="str">
            <v>FORNECIMENTO E ASSENTAMENTO DE CAIXA PRÉ-MOLDADA DE CONCRETO PARA AR CONDICIONADO, CAPACIDADE 10000/21000 BTU´S 82X56X73CM - FECHADA - TECNOFORM OU SIMILAR.</v>
          </cell>
          <cell r="C2029" t="str">
            <v>Un</v>
          </cell>
          <cell r="D2029">
            <v>166</v>
          </cell>
          <cell r="E2029">
            <v>132.80000000000001</v>
          </cell>
          <cell r="F2029" t="str">
            <v>SEDUC</v>
          </cell>
        </row>
        <row r="2030">
          <cell r="A2030" t="str">
            <v/>
          </cell>
          <cell r="D2030">
            <v>0</v>
          </cell>
        </row>
        <row r="2031">
          <cell r="A2031" t="str">
            <v>17.08.030</v>
          </cell>
          <cell r="B2031" t="str">
            <v>FORNECIMENTO E ASSENTAMENTO DE CAIXA PRE-MOLDADA PARA AR CONDICIONADO, CAPACIDADE 21000 BTU TIPO PADRAO (ABERTA).</v>
          </cell>
          <cell r="C2031" t="str">
            <v>Un</v>
          </cell>
          <cell r="D2031">
            <v>130.53750000000002</v>
          </cell>
          <cell r="E2031">
            <v>104.43</v>
          </cell>
          <cell r="F2031" t="str">
            <v>EMLURB</v>
          </cell>
        </row>
        <row r="2032">
          <cell r="A2032" t="str">
            <v/>
          </cell>
          <cell r="D2032">
            <v>0</v>
          </cell>
        </row>
        <row r="2033">
          <cell r="A2033" t="str">
            <v>17.08.080</v>
          </cell>
          <cell r="B2033" t="str">
            <v>SUPORTE PARA APARELHO DE AR CONDICIONADO DE 0,65X0,65X0,50M, FIXADO EM MADEIRITE, CONFORME DETALHE SEDUC DEZ/2006, EM CANTONEIRA "L" 2"X1/4", TAMPO EM CHAPA 12 E BARRA CHATA DE 2"X1/4". SEM PINTURA.</v>
          </cell>
          <cell r="C2033" t="str">
            <v>Un</v>
          </cell>
          <cell r="D2033">
            <v>245.92500000000001</v>
          </cell>
          <cell r="E2033">
            <v>196.74</v>
          </cell>
          <cell r="F2033" t="str">
            <v>SEDUC</v>
          </cell>
        </row>
        <row r="2034">
          <cell r="A2034" t="str">
            <v/>
          </cell>
          <cell r="D2034">
            <v>0</v>
          </cell>
        </row>
        <row r="2035">
          <cell r="A2035" t="str">
            <v>17.09.010</v>
          </cell>
          <cell r="B2035" t="str">
            <v>FORNECIMENTO E ASSENTAMENTO DE COLETOR INDIVIDUAL  EM POLIETILENO PARA COLETA SELETIVA,COM CAP. DE 50 LITROS COM IMPRESSÃO DE LOGOTIPO "GOVERNO DO ESTADO", FIXADO EM PAREDES ATRAVÉS DE PARAF. GALV. SEXTAV. ROSCA SOBERBA DE 1/4"X50MM COM BUCHA E ARRUELA.</v>
          </cell>
          <cell r="C2035" t="str">
            <v>Un</v>
          </cell>
          <cell r="D2035">
            <v>169.89999999999998</v>
          </cell>
          <cell r="E2035">
            <v>135.91999999999999</v>
          </cell>
          <cell r="F2035" t="str">
            <v>SEDUC</v>
          </cell>
        </row>
        <row r="2036">
          <cell r="A2036" t="str">
            <v/>
          </cell>
          <cell r="D2036">
            <v>0</v>
          </cell>
        </row>
        <row r="2037">
          <cell r="A2037" t="str">
            <v>17.09.020</v>
          </cell>
          <cell r="B2037" t="str">
            <v xml:space="preserve">FORNECIMENTO E ASSENTAMENTRO DE CONJUNTO PARA COLETA SELETIVA COM QUATRO COLETORES EM POLIETILENO COM CAPACIDADE DE 50 LITROS, ESTRUTURA DE SUPORTE METÁLICA, INCLUSO A IMPRESSÃO DO LOGOTIPO "GOVERNO DO ESTADO", FIXADOS COM PARAF GALVANIZ. SEXTAVADO ROSCA </v>
          </cell>
          <cell r="C2037" t="str">
            <v>Cj</v>
          </cell>
          <cell r="D2037">
            <v>740.84999999999991</v>
          </cell>
          <cell r="E2037">
            <v>592.67999999999995</v>
          </cell>
          <cell r="F2037" t="str">
            <v>SEDUC</v>
          </cell>
        </row>
        <row r="2038">
          <cell r="A2038" t="str">
            <v/>
          </cell>
          <cell r="D2038">
            <v>0</v>
          </cell>
        </row>
        <row r="2039">
          <cell r="A2039" t="str">
            <v>17.10.010</v>
          </cell>
          <cell r="B2039" t="str">
            <v>FORNECIMENTO E INSTALAÇÃO DE TELA DE NYLON PARA COBERTURA DE QUADRA, MALHA 10X10CM, FIO 3,6MM, INCLUSIVE CABO DE AÇO DE 3/16" TRANSVERSAL A CADA 2,00M, PRESILHAS E ESTICADORES.</v>
          </cell>
          <cell r="C2039" t="str">
            <v>m2</v>
          </cell>
          <cell r="D2039">
            <v>9.1875</v>
          </cell>
          <cell r="E2039">
            <v>7.35</v>
          </cell>
          <cell r="F2039" t="str">
            <v>SEDUC</v>
          </cell>
        </row>
        <row r="2040">
          <cell r="A2040" t="str">
            <v/>
          </cell>
          <cell r="D2040">
            <v>0</v>
          </cell>
        </row>
        <row r="2041">
          <cell r="A2041" t="str">
            <v>18.00.000</v>
          </cell>
          <cell r="B2041" t="str">
            <v>INSTALACOES ELETRICAS</v>
          </cell>
          <cell r="D2041">
            <v>0</v>
          </cell>
        </row>
        <row r="2042">
          <cell r="A2042" t="str">
            <v/>
          </cell>
          <cell r="D2042">
            <v>0</v>
          </cell>
        </row>
        <row r="2043">
          <cell r="A2043" t="str">
            <v>18.01.005</v>
          </cell>
          <cell r="B2043" t="str">
            <v>FIO DE COBRE NU, TEMPERA MEIO-DURO, CLASSE 1A S.M. - 10 MM2, INCLUSIVE ASSENTAMENTO.</v>
          </cell>
          <cell r="C2043" t="str">
            <v>m</v>
          </cell>
          <cell r="D2043">
            <v>7.8500000000000005</v>
          </cell>
          <cell r="E2043">
            <v>6.28</v>
          </cell>
          <cell r="F2043" t="str">
            <v>EMLURB</v>
          </cell>
        </row>
        <row r="2044">
          <cell r="A2044" t="str">
            <v/>
          </cell>
          <cell r="D2044">
            <v>0</v>
          </cell>
        </row>
        <row r="2045">
          <cell r="A2045" t="str">
            <v>18.01.010</v>
          </cell>
          <cell r="B2045" t="str">
            <v>FIO DE COBRE, TEMPERA MEIO-DURO, CLASSE 1, COM COBERTURA DE PVC, TIPO WPP, S.M. - 4 MM2, INCLUSIVE ASSENTAMENTO.</v>
          </cell>
          <cell r="C2045" t="str">
            <v>m</v>
          </cell>
          <cell r="D2045">
            <v>3.8250000000000002</v>
          </cell>
          <cell r="E2045">
            <v>3.06</v>
          </cell>
          <cell r="F2045" t="str">
            <v>EMLURB</v>
          </cell>
        </row>
        <row r="2046">
          <cell r="A2046" t="str">
            <v/>
          </cell>
          <cell r="D2046">
            <v>0</v>
          </cell>
        </row>
        <row r="2047">
          <cell r="A2047" t="str">
            <v>18.01.020</v>
          </cell>
          <cell r="B2047" t="str">
            <v>FIO DE COBRE, TEMPERA MEIO-DURO, CLASSE 1, COM COBERTURA DE PVC, TIPO WPP, S.M. - 6 MM2, INCLUSIVE ASSENTAMENTO.</v>
          </cell>
          <cell r="C2047" t="str">
            <v>m</v>
          </cell>
          <cell r="D2047">
            <v>5.0375000000000005</v>
          </cell>
          <cell r="E2047">
            <v>4.03</v>
          </cell>
          <cell r="F2047" t="str">
            <v>EMLURB</v>
          </cell>
        </row>
        <row r="2048">
          <cell r="A2048" t="str">
            <v/>
          </cell>
          <cell r="D2048">
            <v>0</v>
          </cell>
        </row>
        <row r="2049">
          <cell r="A2049" t="str">
            <v>18.01.025</v>
          </cell>
          <cell r="B2049" t="str">
            <v>FIO DE COBRE, TEMPERA MEIO-DURO, CLASSE 1, COM COBERTURA DE PVC, TIPO WPP, S.M. - 10 MM2, INCLUSIVE ASSENTAMENTO.</v>
          </cell>
          <cell r="C2049" t="str">
            <v>m</v>
          </cell>
          <cell r="D2049">
            <v>7.9874999999999998</v>
          </cell>
          <cell r="E2049">
            <v>6.39</v>
          </cell>
          <cell r="F2049" t="str">
            <v>EMLURB</v>
          </cell>
        </row>
        <row r="2050">
          <cell r="A2050" t="str">
            <v/>
          </cell>
          <cell r="D2050">
            <v>0</v>
          </cell>
        </row>
        <row r="2051">
          <cell r="A2051" t="str">
            <v>18.01.030</v>
          </cell>
          <cell r="B2051" t="str">
            <v>CABO DE COBRE, TEMPERA MEIO-DURO, ENCORDOAMENTO CLASSE 2, COM COBERTURA DE PVC, TIPO WPP, S.M. - 10 MM2, INCLUSIVE ASSENTAMENTO.</v>
          </cell>
          <cell r="C2051" t="str">
            <v>m</v>
          </cell>
          <cell r="D2051">
            <v>6.3375000000000004</v>
          </cell>
          <cell r="E2051">
            <v>5.07</v>
          </cell>
          <cell r="F2051" t="str">
            <v>EMLURB</v>
          </cell>
        </row>
        <row r="2052">
          <cell r="A2052" t="str">
            <v/>
          </cell>
          <cell r="D2052">
            <v>0</v>
          </cell>
        </row>
        <row r="2053">
          <cell r="A2053" t="str">
            <v>18.01.040</v>
          </cell>
          <cell r="B2053" t="str">
            <v>CABO DE COBRE, TEMPERA MEIO-DURO, ENCORDOAMENTO CLASSE 2, COM COBERTURA DE PVC, TIPO WPP, S.M. - 16 MM2, INCLUSIVE ASSENTAMENTO.</v>
          </cell>
          <cell r="C2053" t="str">
            <v>m</v>
          </cell>
          <cell r="D2053">
            <v>8.4125000000000014</v>
          </cell>
          <cell r="E2053">
            <v>6.73</v>
          </cell>
          <cell r="F2053" t="str">
            <v>EMLURB</v>
          </cell>
        </row>
        <row r="2054">
          <cell r="A2054" t="str">
            <v/>
          </cell>
          <cell r="D2054">
            <v>0</v>
          </cell>
        </row>
        <row r="2055">
          <cell r="A2055" t="str">
            <v>18.01.050</v>
          </cell>
          <cell r="B2055" t="str">
            <v>CABO DE COBRE, TEMPERA MEIO DURO, ENCORDOAMENTO CLASSE 2, COM COBERTURA DE PVC, TIPO WPP, S.M. - 25 MM2, INCLUSIVE ASSENTAMENTO.</v>
          </cell>
          <cell r="C2055" t="str">
            <v>m</v>
          </cell>
          <cell r="D2055">
            <v>11.987500000000001</v>
          </cell>
          <cell r="E2055">
            <v>9.59</v>
          </cell>
          <cell r="F2055" t="str">
            <v>EMLURB</v>
          </cell>
        </row>
        <row r="2056">
          <cell r="A2056" t="str">
            <v/>
          </cell>
          <cell r="D2056">
            <v>0</v>
          </cell>
        </row>
        <row r="2057">
          <cell r="A2057" t="str">
            <v>18.01.055</v>
          </cell>
          <cell r="B2057" t="str">
            <v>FORNECIMENTO E INSTALAÇÃO DE CABO PP 4 X 6MM2.</v>
          </cell>
          <cell r="C2057" t="str">
            <v>m</v>
          </cell>
          <cell r="D2057">
            <v>14.074999999999999</v>
          </cell>
          <cell r="E2057">
            <v>11.26</v>
          </cell>
          <cell r="F2057" t="str">
            <v>SEDUC</v>
          </cell>
        </row>
        <row r="2058">
          <cell r="A2058" t="str">
            <v/>
          </cell>
          <cell r="D2058">
            <v>0</v>
          </cell>
        </row>
        <row r="2059">
          <cell r="A2059" t="str">
            <v>18.01.105</v>
          </cell>
          <cell r="B2059" t="str">
            <v>FORNECIMENTO E INSTALAÇÃO DE CANTONEIRA "L" DE FERRO GALVANIZADO 2"X2"X1/4", COMPRIMENTO TOTAL DE 1,50M, CHUMBADA A 40CM NA ALVENARIA COM ARGAMASSA DE CIMENTO E AREIA TRAÇO 1:6.</v>
          </cell>
          <cell r="C2059" t="str">
            <v>Un</v>
          </cell>
          <cell r="D2059">
            <v>47.712500000000006</v>
          </cell>
          <cell r="E2059">
            <v>38.17</v>
          </cell>
          <cell r="F2059" t="str">
            <v>SEDUC</v>
          </cell>
        </row>
        <row r="2060">
          <cell r="A2060" t="str">
            <v/>
          </cell>
          <cell r="D2060">
            <v>0</v>
          </cell>
        </row>
        <row r="2061">
          <cell r="A2061" t="str">
            <v>18.02.018</v>
          </cell>
          <cell r="B2061" t="str">
            <v>POSTE DE CONCRETO SEÇÃO DUPLO T, 75/6, COM ENGASTAMENTO DIRETO NO SOLO, INCLUSIVE COLOCAÇÃO.</v>
          </cell>
          <cell r="C2061" t="str">
            <v>Un</v>
          </cell>
          <cell r="D2061">
            <v>243.11250000000001</v>
          </cell>
          <cell r="E2061">
            <v>194.49</v>
          </cell>
          <cell r="F2061" t="str">
            <v>SEDUC</v>
          </cell>
        </row>
        <row r="2062">
          <cell r="A2062" t="str">
            <v/>
          </cell>
          <cell r="D2062">
            <v>0</v>
          </cell>
        </row>
        <row r="2063">
          <cell r="A2063" t="str">
            <v>18.02.019</v>
          </cell>
          <cell r="B2063" t="str">
            <v>POSTE DE CONCRETO SEÇÃO DUPLO T, 75/7, COM ENGASTAMENTO DIRETO NO SOLO, INCLUSIVE COLOCAÇÃO.</v>
          </cell>
          <cell r="C2063" t="str">
            <v>Un</v>
          </cell>
          <cell r="D2063">
            <v>278</v>
          </cell>
          <cell r="E2063">
            <v>222.4</v>
          </cell>
          <cell r="F2063" t="str">
            <v>SEDUC</v>
          </cell>
        </row>
        <row r="2064">
          <cell r="A2064" t="str">
            <v/>
          </cell>
          <cell r="D2064">
            <v>0</v>
          </cell>
        </row>
        <row r="2065">
          <cell r="A2065" t="str">
            <v>18.02.020</v>
          </cell>
          <cell r="B2065" t="str">
            <v>POSTE DE CONCRETO SECCAO DUPLO T, 100/8, COM ENGASTAMENTO DIRETO NO SOLO DE 1,40 M, INCLUSIVE COLOCACAO.</v>
          </cell>
          <cell r="C2065" t="str">
            <v>Un</v>
          </cell>
          <cell r="D2065">
            <v>386.66249999999997</v>
          </cell>
          <cell r="E2065">
            <v>309.33</v>
          </cell>
          <cell r="F2065" t="str">
            <v>EMLURB</v>
          </cell>
        </row>
        <row r="2066">
          <cell r="A2066" t="str">
            <v/>
          </cell>
          <cell r="D2066">
            <v>0</v>
          </cell>
        </row>
        <row r="2067">
          <cell r="A2067" t="str">
            <v>18.02.021</v>
          </cell>
          <cell r="B2067" t="str">
            <v>COLOCAÇÃO DE POSTE DE CONCRETO TIPO DUPLO T COM 8M DE ALTURA, CONSIDERANDO ENGASTAMENTO DIRETO NO SOLO DE 1,40M. SEM FORNECIMENTO DO POSTE.</v>
          </cell>
          <cell r="C2067" t="str">
            <v>Un</v>
          </cell>
          <cell r="D2067">
            <v>99.162499999999994</v>
          </cell>
          <cell r="E2067">
            <v>79.33</v>
          </cell>
          <cell r="F2067" t="str">
            <v>SEDUC</v>
          </cell>
        </row>
        <row r="2068">
          <cell r="A2068" t="str">
            <v/>
          </cell>
          <cell r="D2068">
            <v>0</v>
          </cell>
        </row>
        <row r="2069">
          <cell r="A2069" t="str">
            <v>18.02.025</v>
          </cell>
          <cell r="B2069" t="str">
            <v>POSTE DE CONCRETO SECCAO DUPLO T, 150/8, COM ENGASTAMENTO DIRETO NO SOLO DE 1.40 M, INCLUSIVE COLOCACAO.</v>
          </cell>
          <cell r="C2069" t="str">
            <v>Un</v>
          </cell>
          <cell r="D2069">
            <v>411.66249999999997</v>
          </cell>
          <cell r="E2069">
            <v>329.33</v>
          </cell>
          <cell r="F2069" t="str">
            <v>EMLURB</v>
          </cell>
        </row>
        <row r="2070">
          <cell r="A2070" t="str">
            <v/>
          </cell>
          <cell r="D2070">
            <v>0</v>
          </cell>
        </row>
        <row r="2071">
          <cell r="A2071" t="str">
            <v>18.02.030</v>
          </cell>
          <cell r="B2071" t="str">
            <v>POSTE DE CONCRETO SECCAO DUPLO T, 200/8, COM ENGASTAMENTO DIRETO NO SOLO DE 1,40 M, INCLUSIVE COLOCACAO.</v>
          </cell>
          <cell r="C2071" t="str">
            <v>Un</v>
          </cell>
          <cell r="D2071">
            <v>427.91249999999997</v>
          </cell>
          <cell r="E2071">
            <v>342.33</v>
          </cell>
          <cell r="F2071" t="str">
            <v>EMLURB</v>
          </cell>
        </row>
        <row r="2072">
          <cell r="A2072" t="str">
            <v/>
          </cell>
          <cell r="D2072">
            <v>0</v>
          </cell>
        </row>
        <row r="2073">
          <cell r="A2073" t="str">
            <v>18.02.040</v>
          </cell>
          <cell r="B2073" t="str">
            <v>POSTE DE CONCRETO SECCAO DUPLO T, 200/12, COM ENGASTAMENTO DIRETO NO SOLO DE 1,80 M, INCLUSIVE COLOCACAO.</v>
          </cell>
          <cell r="C2073" t="str">
            <v>Un</v>
          </cell>
          <cell r="D2073">
            <v>744.73749999999995</v>
          </cell>
          <cell r="E2073">
            <v>595.79</v>
          </cell>
          <cell r="F2073" t="str">
            <v>EMLURB</v>
          </cell>
        </row>
        <row r="2074">
          <cell r="A2074" t="str">
            <v/>
          </cell>
          <cell r="D2074">
            <v>0</v>
          </cell>
        </row>
        <row r="2075">
          <cell r="A2075" t="str">
            <v>18.02.045</v>
          </cell>
          <cell r="B2075" t="str">
            <v>POSTE DE CONCRETO SECCAO DUPLO T, 300/8, COM ENGASTAMENTO DIRETO NO SOLO DE 1,40 M, INCLUSIVE COLOCACAO.</v>
          </cell>
          <cell r="C2075" t="str">
            <v>Un</v>
          </cell>
          <cell r="D2075">
            <v>500.41249999999997</v>
          </cell>
          <cell r="E2075">
            <v>400.33</v>
          </cell>
          <cell r="F2075" t="str">
            <v>EMLURB</v>
          </cell>
        </row>
        <row r="2076">
          <cell r="A2076" t="str">
            <v/>
          </cell>
          <cell r="D2076">
            <v>0</v>
          </cell>
        </row>
        <row r="2077">
          <cell r="A2077" t="str">
            <v>18.02.050</v>
          </cell>
          <cell r="B2077" t="str">
            <v>POSTE DE CONCRETO SECCAO DUPLO T, 300/12, COM ENGASTAMENTO DIRETO NO SOLO DE 1,80 M, INCLUSIVE COLOCACAO.</v>
          </cell>
          <cell r="C2077" t="str">
            <v>Un</v>
          </cell>
          <cell r="D2077">
            <v>1073.4875</v>
          </cell>
          <cell r="E2077">
            <v>858.79</v>
          </cell>
          <cell r="F2077" t="str">
            <v>EMLURB</v>
          </cell>
        </row>
        <row r="2078">
          <cell r="A2078" t="str">
            <v/>
          </cell>
          <cell r="D2078">
            <v>0</v>
          </cell>
        </row>
        <row r="2079">
          <cell r="A2079" t="str">
            <v>18.02.060</v>
          </cell>
          <cell r="B2079" t="str">
            <v>POSTE DE CONCRETO CONICO 200/17, COM ENGASTAMENTO DIRETO NO SOLO DE 2.30M, INCLUSIVE COLOCACAO.</v>
          </cell>
          <cell r="C2079" t="str">
            <v>Un</v>
          </cell>
          <cell r="D2079">
            <v>2202</v>
          </cell>
          <cell r="E2079">
            <v>1761.6</v>
          </cell>
          <cell r="F2079" t="str">
            <v>EMLURB</v>
          </cell>
        </row>
        <row r="2080">
          <cell r="A2080" t="str">
            <v/>
          </cell>
          <cell r="D2080">
            <v>0</v>
          </cell>
        </row>
        <row r="2081">
          <cell r="A2081" t="str">
            <v>18.02.070</v>
          </cell>
          <cell r="B2081" t="str">
            <v>POSTE RETO GALV. A FOGO COM 2.50M, FLANGEADO, 02 ESTAGIOS COM 0.50M - 88.90 MM DOTADO DE JANELA E ALOJAMENTO PARA EQUIPAMENTO, INCLUSIVE COLOCACAO.</v>
          </cell>
          <cell r="C2081" t="str">
            <v>Un</v>
          </cell>
          <cell r="D2081">
            <v>480.34999999999997</v>
          </cell>
          <cell r="E2081">
            <v>384.28</v>
          </cell>
          <cell r="F2081" t="str">
            <v>EMLURB</v>
          </cell>
        </row>
        <row r="2082">
          <cell r="A2082" t="str">
            <v/>
          </cell>
          <cell r="D2082">
            <v>0</v>
          </cell>
        </row>
        <row r="2083">
          <cell r="A2083" t="str">
            <v>18.02.080</v>
          </cell>
          <cell r="B2083" t="str">
            <v>POSTE RETO GALV. A FOGO COM 3.00M, FLANGEADO, 02 ESTAGIOS COM 0.50M - 165.10 MM DOTADO DE JANELA E ALOJAMENTO PARA EQUIPAMENTO, INCLUSIVE COLOCACAO.</v>
          </cell>
          <cell r="C2083" t="str">
            <v>Un</v>
          </cell>
          <cell r="D2083">
            <v>558.6</v>
          </cell>
          <cell r="E2083">
            <v>446.88</v>
          </cell>
          <cell r="F2083" t="str">
            <v>EMLURB</v>
          </cell>
        </row>
        <row r="2084">
          <cell r="A2084" t="str">
            <v/>
          </cell>
          <cell r="D2084">
            <v>0</v>
          </cell>
        </row>
        <row r="2085">
          <cell r="A2085" t="str">
            <v>18.02.090</v>
          </cell>
          <cell r="B2085" t="str">
            <v>POSTE RETO SIMPLES GALV. A FOGO COM 5.00M, 2 POLEGADAS DE DIAMETRO, INCLUSIVE COLOCACAO.</v>
          </cell>
          <cell r="C2085" t="str">
            <v>Un</v>
          </cell>
          <cell r="D2085">
            <v>548.15</v>
          </cell>
          <cell r="E2085">
            <v>438.52</v>
          </cell>
          <cell r="F2085" t="str">
            <v>EMLURB</v>
          </cell>
        </row>
        <row r="2086">
          <cell r="A2086" t="str">
            <v/>
          </cell>
          <cell r="D2086">
            <v>0</v>
          </cell>
        </row>
        <row r="2087">
          <cell r="A2087" t="str">
            <v>18.02.110</v>
          </cell>
          <cell r="B2087" t="str">
            <v>POSTE CURVO DUPLO GALV. A FOGO COM 6.00M, FLANGEADO, 02 ESTAGIOS - 88.90 MM, INCLUSIVE COLOCACAO.</v>
          </cell>
          <cell r="C2087" t="str">
            <v>Un</v>
          </cell>
          <cell r="D2087">
            <v>806.59999999999991</v>
          </cell>
          <cell r="E2087">
            <v>645.28</v>
          </cell>
          <cell r="F2087" t="str">
            <v>EMLURB</v>
          </cell>
        </row>
        <row r="2088">
          <cell r="A2088" t="str">
            <v/>
          </cell>
          <cell r="D2088">
            <v>0</v>
          </cell>
        </row>
        <row r="2089">
          <cell r="A2089" t="str">
            <v>18.02.120</v>
          </cell>
          <cell r="B2089" t="str">
            <v>POSTE CURVO DUPLO GALV. A FOGO COM 8.00M, FLANGEADO, 02 ESTAGIOS, INCLUSIVE COLOCACAO.</v>
          </cell>
          <cell r="C2089" t="str">
            <v>Un</v>
          </cell>
          <cell r="D2089">
            <v>1012.8499999999999</v>
          </cell>
          <cell r="E2089">
            <v>810.28</v>
          </cell>
          <cell r="F2089" t="str">
            <v>EMLURB</v>
          </cell>
        </row>
        <row r="2090">
          <cell r="A2090" t="str">
            <v/>
          </cell>
          <cell r="D2090">
            <v>0</v>
          </cell>
        </row>
        <row r="2091">
          <cell r="A2091" t="str">
            <v>18.02.130</v>
          </cell>
          <cell r="B2091" t="str">
            <v>POSTE RETO GALV. A FOGO COM 15.00M DE ALTURA, COM ENGASTAMENTO DIRETO NO SOLO DE 2.10M, INCLUSIVE COLOCACAO.</v>
          </cell>
          <cell r="C2091" t="str">
            <v>Un</v>
          </cell>
          <cell r="D2091">
            <v>3082.7</v>
          </cell>
          <cell r="E2091">
            <v>2466.16</v>
          </cell>
          <cell r="F2091" t="str">
            <v>EMLURB</v>
          </cell>
        </row>
        <row r="2092">
          <cell r="A2092" t="str">
            <v/>
          </cell>
          <cell r="D2092">
            <v>0</v>
          </cell>
        </row>
        <row r="2093">
          <cell r="A2093" t="str">
            <v>18.02.140</v>
          </cell>
          <cell r="B2093" t="str">
            <v>POSTE DE FERRO GALV. A FOGO, COM 15.00M DE ALTURA, FLANGEADO, INCLUSIVE COLOCACAO.</v>
          </cell>
          <cell r="C2093" t="str">
            <v>Un</v>
          </cell>
          <cell r="D2093">
            <v>3448.8625000000002</v>
          </cell>
          <cell r="E2093">
            <v>2759.09</v>
          </cell>
          <cell r="F2093" t="str">
            <v>EMLURB</v>
          </cell>
        </row>
        <row r="2094">
          <cell r="A2094" t="str">
            <v/>
          </cell>
          <cell r="D2094">
            <v>0</v>
          </cell>
        </row>
        <row r="2095">
          <cell r="A2095" t="str">
            <v>18.02.150</v>
          </cell>
          <cell r="B2095" t="str">
            <v>POSTE RETO GALV. A FOGO, COM 17.00M DE ALTURA COM ENGASTAMENTO DIRETO NO SOLO DE 2.30M, INCLUSIVE COLOCACAO.</v>
          </cell>
          <cell r="C2095" t="str">
            <v>Un</v>
          </cell>
          <cell r="D2095">
            <v>3851.45</v>
          </cell>
          <cell r="E2095">
            <v>3081.16</v>
          </cell>
          <cell r="F2095" t="str">
            <v>EMLURB</v>
          </cell>
        </row>
        <row r="2096">
          <cell r="A2096" t="str">
            <v/>
          </cell>
          <cell r="D2096">
            <v>0</v>
          </cell>
        </row>
        <row r="2097">
          <cell r="A2097" t="str">
            <v>18.02.160</v>
          </cell>
          <cell r="B2097" t="str">
            <v>POSTE RETO GALV. A FOGO, COM 17.00M DE ALTURA FLANGEADO, INCLUSIVE COLOCACAO.</v>
          </cell>
          <cell r="C2097" t="str">
            <v>Un</v>
          </cell>
          <cell r="D2097">
            <v>4390.1125000000002</v>
          </cell>
          <cell r="E2097">
            <v>3512.09</v>
          </cell>
          <cell r="F2097" t="str">
            <v>EMLURB</v>
          </cell>
        </row>
        <row r="2098">
          <cell r="A2098" t="str">
            <v/>
          </cell>
          <cell r="D2098">
            <v>0</v>
          </cell>
        </row>
        <row r="2099">
          <cell r="A2099" t="str">
            <v>18.02.180</v>
          </cell>
          <cell r="B2099" t="str">
            <v>FORNECIMENTO E COLOCAÇÃO DE POSTE DE CONCRETO 300/10, COM ENGASTAMENTO DIRETO NO SOLO DE 1,60M. INCLUINDO ESCAVAÇÃO, REMOÇÃO E CONCRETO ESTRUTURAL PARA ENGASTAMENTO.</v>
          </cell>
          <cell r="C2099" t="str">
            <v>Un</v>
          </cell>
          <cell r="D2099">
            <v>756.53750000000002</v>
          </cell>
          <cell r="E2099">
            <v>605.23</v>
          </cell>
          <cell r="F2099" t="str">
            <v>SEDUC</v>
          </cell>
        </row>
        <row r="2100">
          <cell r="A2100" t="str">
            <v/>
          </cell>
          <cell r="D2100">
            <v>0</v>
          </cell>
        </row>
        <row r="2101">
          <cell r="A2101" t="str">
            <v>18.03.010</v>
          </cell>
          <cell r="B2101" t="str">
            <v>ESTRUTURA SECUNDARIA B1 COMPLETA, INCLUSIVE FIXACAO.</v>
          </cell>
          <cell r="C2101" t="str">
            <v>Un</v>
          </cell>
          <cell r="D2101">
            <v>53.575000000000003</v>
          </cell>
          <cell r="E2101">
            <v>42.86</v>
          </cell>
          <cell r="F2101" t="str">
            <v>EMLURB</v>
          </cell>
        </row>
        <row r="2102">
          <cell r="A2102" t="str">
            <v/>
          </cell>
          <cell r="D2102">
            <v>0</v>
          </cell>
        </row>
        <row r="2103">
          <cell r="A2103" t="str">
            <v>18.03.015</v>
          </cell>
          <cell r="B2103" t="str">
            <v>ESTRUTURA SECUNDARIA B2 COMPLETA, INCLUSIVE FIXACAO.</v>
          </cell>
          <cell r="C2103" t="str">
            <v>Un</v>
          </cell>
          <cell r="D2103">
            <v>63.837499999999999</v>
          </cell>
          <cell r="E2103">
            <v>51.07</v>
          </cell>
          <cell r="F2103" t="str">
            <v>EMLURB</v>
          </cell>
        </row>
        <row r="2104">
          <cell r="A2104" t="str">
            <v/>
          </cell>
          <cell r="D2104">
            <v>0</v>
          </cell>
        </row>
        <row r="2105">
          <cell r="A2105" t="str">
            <v>18.03.020</v>
          </cell>
          <cell r="B2105" t="str">
            <v>ESTRUTURA SECUNDARIA B3 COMPLETA, INCLUSIVE FIXACAO.</v>
          </cell>
          <cell r="C2105" t="str">
            <v>Un</v>
          </cell>
          <cell r="D2105">
            <v>110.2375</v>
          </cell>
          <cell r="E2105">
            <v>88.19</v>
          </cell>
          <cell r="F2105" t="str">
            <v>EMLURB</v>
          </cell>
        </row>
        <row r="2106">
          <cell r="A2106" t="str">
            <v/>
          </cell>
          <cell r="D2106">
            <v>0</v>
          </cell>
        </row>
        <row r="2107">
          <cell r="A2107" t="str">
            <v>18.03.030</v>
          </cell>
          <cell r="B2107" t="str">
            <v>ESTRUTURA SECUNDARIA B4 COMPLETA, INCLUSIVE FIXACAO.</v>
          </cell>
          <cell r="C2107" t="str">
            <v>Un</v>
          </cell>
          <cell r="D2107">
            <v>121.8</v>
          </cell>
          <cell r="E2107">
            <v>97.44</v>
          </cell>
          <cell r="F2107" t="str">
            <v>EMLURB</v>
          </cell>
        </row>
        <row r="2108">
          <cell r="A2108" t="str">
            <v/>
          </cell>
          <cell r="D2108">
            <v>0</v>
          </cell>
        </row>
        <row r="2109">
          <cell r="A2109" t="str">
            <v>18.03.040</v>
          </cell>
          <cell r="B2109" t="str">
            <v>FORNECIMENTO E INSTALAÇÃO DE CRUZETA "T" DE CONCRETO ARMADO DE 1,90M.</v>
          </cell>
          <cell r="C2109" t="str">
            <v>Un</v>
          </cell>
          <cell r="D2109">
            <v>70.45</v>
          </cell>
          <cell r="E2109">
            <v>56.36</v>
          </cell>
          <cell r="F2109" t="str">
            <v>SEDUC</v>
          </cell>
        </row>
        <row r="2110">
          <cell r="A2110" t="str">
            <v/>
          </cell>
          <cell r="D2110">
            <v>0</v>
          </cell>
        </row>
        <row r="2111">
          <cell r="A2111" t="str">
            <v>18.03.041</v>
          </cell>
          <cell r="B2111" t="str">
            <v>FORNECIMENTO E INSTALAÇÃO DE CRUZETA "T" DE CONCRETO ARMADO COM 1,20M. INCLUSIVE PARAFUSOS DE MÁQUINA 5/8"X12" E ARRUELAS COM FURO DE 1 1/16".</v>
          </cell>
          <cell r="C2111" t="str">
            <v>Un</v>
          </cell>
          <cell r="D2111">
            <v>59.800000000000004</v>
          </cell>
          <cell r="E2111">
            <v>47.84</v>
          </cell>
          <cell r="F2111" t="str">
            <v>SEDUC</v>
          </cell>
        </row>
        <row r="2112">
          <cell r="A2112" t="str">
            <v/>
          </cell>
          <cell r="D2112">
            <v>0</v>
          </cell>
        </row>
        <row r="2113">
          <cell r="A2113" t="str">
            <v>18.04.010</v>
          </cell>
          <cell r="B2113" t="str">
            <v>FORNECIMENTO DE ELETRODUTO DE FERRO GALVANIZADO (PESADO), INCLUSIVE ASSENTAMENTO.</v>
          </cell>
          <cell r="C2113" t="str">
            <v>m</v>
          </cell>
          <cell r="D2113">
            <v>21.8</v>
          </cell>
          <cell r="E2113">
            <v>17.440000000000001</v>
          </cell>
          <cell r="F2113" t="str">
            <v>EMLURB</v>
          </cell>
        </row>
        <row r="2114">
          <cell r="A2114" t="str">
            <v/>
          </cell>
          <cell r="D2114">
            <v>0</v>
          </cell>
        </row>
        <row r="2115">
          <cell r="A2115" t="str">
            <v>18.04.020</v>
          </cell>
          <cell r="B2115" t="str">
            <v>FORNECIMENTO DE ELETRODUTO DE FERRO GALVANIZADO DE 1 POL. (PESADO),INCLUSIVE ASSENTAMENTO</v>
          </cell>
          <cell r="C2115" t="str">
            <v>m</v>
          </cell>
          <cell r="D2115">
            <v>30.35</v>
          </cell>
          <cell r="E2115">
            <v>24.28</v>
          </cell>
          <cell r="F2115" t="str">
            <v>EMLURB</v>
          </cell>
        </row>
        <row r="2116">
          <cell r="A2116" t="str">
            <v/>
          </cell>
          <cell r="D2116">
            <v>0</v>
          </cell>
        </row>
        <row r="2117">
          <cell r="A2117" t="str">
            <v>18.04.030</v>
          </cell>
          <cell r="B2117" t="str">
            <v>FORNECIMENTO DE ELETRODUTO DE FERRO GALVANIZADO DE 1 1/2 POL. (PESADO), INCLUSIVE ASSENTAMENTO.</v>
          </cell>
          <cell r="C2117" t="str">
            <v>m</v>
          </cell>
          <cell r="D2117">
            <v>50.012499999999996</v>
          </cell>
          <cell r="E2117">
            <v>40.01</v>
          </cell>
          <cell r="F2117" t="str">
            <v>EMLURB</v>
          </cell>
        </row>
        <row r="2118">
          <cell r="A2118" t="str">
            <v/>
          </cell>
          <cell r="D2118">
            <v>0</v>
          </cell>
        </row>
        <row r="2119">
          <cell r="A2119" t="str">
            <v>18.04.040</v>
          </cell>
          <cell r="B2119" t="str">
            <v>FORNECIMENTO DE ELETRODUTO DE FERRO GALVANIZADO DE 2 POL. (PESADO),INCLUSIVE ASSENTAMENTO.</v>
          </cell>
          <cell r="C2119" t="str">
            <v>m</v>
          </cell>
          <cell r="D2119">
            <v>82.274999999999991</v>
          </cell>
          <cell r="E2119">
            <v>65.819999999999993</v>
          </cell>
          <cell r="F2119" t="str">
            <v>EMLURB</v>
          </cell>
        </row>
        <row r="2120">
          <cell r="A2120" t="str">
            <v/>
          </cell>
          <cell r="D2120">
            <v>0</v>
          </cell>
        </row>
        <row r="2121">
          <cell r="A2121" t="str">
            <v>18.04.050</v>
          </cell>
          <cell r="B2121" t="str">
            <v>FORNECIMENTO DE ELETRODUTO DE FERRO GALVANIZADO DE 2 1/2 POL.(PESADO), INCLUSIVE ASSENTAMENTO.</v>
          </cell>
          <cell r="C2121" t="str">
            <v>m</v>
          </cell>
          <cell r="D2121">
            <v>110.02499999999999</v>
          </cell>
          <cell r="E2121">
            <v>88.02</v>
          </cell>
          <cell r="F2121" t="str">
            <v>EMLURB</v>
          </cell>
        </row>
        <row r="2122">
          <cell r="A2122" t="str">
            <v/>
          </cell>
          <cell r="D2122">
            <v>0</v>
          </cell>
        </row>
        <row r="2123">
          <cell r="A2123" t="str">
            <v>18.04.060</v>
          </cell>
          <cell r="B2123" t="str">
            <v>FORNECIMENTO DE ELETRODUTO DE FERRO GALVANIZADO DE 4 POL. (PESADO), INCLUSIVE ASSENTAMENTO.</v>
          </cell>
          <cell r="C2123" t="str">
            <v>m</v>
          </cell>
          <cell r="D2123">
            <v>203.6</v>
          </cell>
          <cell r="E2123">
            <v>162.88</v>
          </cell>
          <cell r="F2123" t="str">
            <v>EMLURB</v>
          </cell>
        </row>
        <row r="2124">
          <cell r="A2124" t="str">
            <v/>
          </cell>
          <cell r="D2124">
            <v>0</v>
          </cell>
        </row>
        <row r="2125">
          <cell r="A2125" t="str">
            <v>18.04.070</v>
          </cell>
          <cell r="B2125" t="str">
            <v>FORNECIMENTO DE ELETRODUTO DE FERRO GALVANIZADO DE 3/4 DE POL. (LEVE), INCLUSIVE ASSENTAMENTO.</v>
          </cell>
          <cell r="C2125" t="str">
            <v>m</v>
          </cell>
          <cell r="D2125">
            <v>11.05</v>
          </cell>
          <cell r="E2125">
            <v>8.84</v>
          </cell>
          <cell r="F2125" t="str">
            <v>EMLURB</v>
          </cell>
        </row>
        <row r="2126">
          <cell r="A2126" t="str">
            <v/>
          </cell>
          <cell r="D2126">
            <v>0</v>
          </cell>
        </row>
        <row r="2127">
          <cell r="A2127" t="str">
            <v>18.04.080</v>
          </cell>
          <cell r="B2127" t="str">
            <v>FORNECIMENTO DE ELETRODUTO DE FERRO GALVANIZADO DE 1 POL. (LEVE), INCLUSIVE ASSENTAMENTO.</v>
          </cell>
          <cell r="C2127" t="str">
            <v>m</v>
          </cell>
          <cell r="D2127">
            <v>14.475</v>
          </cell>
          <cell r="E2127">
            <v>11.58</v>
          </cell>
          <cell r="F2127" t="str">
            <v>EMLURB</v>
          </cell>
        </row>
        <row r="2128">
          <cell r="A2128" t="str">
            <v/>
          </cell>
          <cell r="D2128">
            <v>0</v>
          </cell>
        </row>
        <row r="2129">
          <cell r="A2129" t="str">
            <v>18.04.090</v>
          </cell>
          <cell r="B2129" t="str">
            <v>FORNECIMENTO DE ELETRODUTO DE FERRO GALVANIZADO DE 1 1/2 POL. (LEVE), INCLUSIVE ASSENTAMENTO.</v>
          </cell>
          <cell r="C2129" t="str">
            <v>m</v>
          </cell>
          <cell r="D2129">
            <v>23.762500000000003</v>
          </cell>
          <cell r="E2129">
            <v>19.010000000000002</v>
          </cell>
          <cell r="F2129" t="str">
            <v>EMLURB</v>
          </cell>
        </row>
        <row r="2130">
          <cell r="A2130" t="str">
            <v/>
          </cell>
          <cell r="D2130">
            <v>0</v>
          </cell>
        </row>
        <row r="2131">
          <cell r="A2131" t="str">
            <v>18.04.100</v>
          </cell>
          <cell r="B2131" t="str">
            <v>FORNECIMENTO DE ELETRODUTO DE FERRO GALVANIZADO DE 2 POL. (LEVE), INCLUSIVE ASSENTAMENTO.</v>
          </cell>
          <cell r="C2131" t="str">
            <v>m</v>
          </cell>
          <cell r="D2131">
            <v>40.1875</v>
          </cell>
          <cell r="E2131">
            <v>32.15</v>
          </cell>
          <cell r="F2131" t="str">
            <v>EMLURB</v>
          </cell>
        </row>
        <row r="2132">
          <cell r="A2132" t="str">
            <v/>
          </cell>
          <cell r="D2132">
            <v>0</v>
          </cell>
        </row>
        <row r="2133">
          <cell r="A2133" t="str">
            <v>18.04.110</v>
          </cell>
          <cell r="B2133" t="str">
            <v>FORNECIMENTO DE ELETRODUTO DE FERRO GALVANIZADO DE 2 1/2 POL. (LEVE), INCLUSIVE ASSENTAMENTO.</v>
          </cell>
          <cell r="C2133" t="str">
            <v>m</v>
          </cell>
          <cell r="D2133">
            <v>74.1875</v>
          </cell>
          <cell r="E2133">
            <v>59.35</v>
          </cell>
          <cell r="F2133" t="str">
            <v>EMLURB</v>
          </cell>
        </row>
        <row r="2134">
          <cell r="A2134" t="str">
            <v/>
          </cell>
          <cell r="D2134">
            <v>0</v>
          </cell>
        </row>
        <row r="2135">
          <cell r="A2135" t="str">
            <v>18.04.120</v>
          </cell>
          <cell r="B2135" t="str">
            <v>FORNECIMENTO DE ELETRODUTO DE FERRO GALVANIZADO DE 4 POL. (LEVE), INCLUSIVE ASSENTAMENTO.</v>
          </cell>
          <cell r="C2135" t="str">
            <v>m</v>
          </cell>
          <cell r="D2135">
            <v>98.6</v>
          </cell>
          <cell r="E2135">
            <v>78.88</v>
          </cell>
          <cell r="F2135" t="str">
            <v>EMLURB</v>
          </cell>
        </row>
        <row r="2136">
          <cell r="A2136" t="str">
            <v/>
          </cell>
          <cell r="D2136">
            <v>0</v>
          </cell>
        </row>
        <row r="2137">
          <cell r="A2137" t="str">
            <v>18.05.010</v>
          </cell>
          <cell r="B2137" t="str">
            <v>FORNECIMENTO DE CURVA DE FERRO GALVANIZADO DE 3/4 POL. (PESADA), INCLUSIVE ASSENTAMENTO.</v>
          </cell>
          <cell r="C2137" t="str">
            <v>Un</v>
          </cell>
          <cell r="D2137">
            <v>10.612500000000001</v>
          </cell>
          <cell r="E2137">
            <v>8.49</v>
          </cell>
          <cell r="F2137" t="str">
            <v>EMLURB</v>
          </cell>
        </row>
        <row r="2138">
          <cell r="A2138" t="str">
            <v/>
          </cell>
          <cell r="D2138">
            <v>0</v>
          </cell>
        </row>
        <row r="2139">
          <cell r="A2139" t="str">
            <v>18.05.020</v>
          </cell>
          <cell r="B2139" t="str">
            <v>FORNECIMENTO DE CURVA DE FERRO GALVANIZADO DE 1 POL. (PESADA), INCLUSIVE ASSENTAMENTO.</v>
          </cell>
          <cell r="C2139" t="str">
            <v>Un</v>
          </cell>
          <cell r="D2139">
            <v>22</v>
          </cell>
          <cell r="E2139">
            <v>17.600000000000001</v>
          </cell>
          <cell r="F2139" t="str">
            <v>EMLURB</v>
          </cell>
        </row>
        <row r="2140">
          <cell r="A2140" t="str">
            <v/>
          </cell>
          <cell r="D2140">
            <v>0</v>
          </cell>
        </row>
        <row r="2141">
          <cell r="A2141" t="str">
            <v>18.05.030</v>
          </cell>
          <cell r="B2141" t="str">
            <v>FORNECIMENTO DE CURVA DE FERRO GALVANIZADO DE 1 1/2 POL. (PESADA), INCLUSIVE ASSENTAMENTO.</v>
          </cell>
          <cell r="C2141" t="str">
            <v>Un</v>
          </cell>
          <cell r="D2141">
            <v>47</v>
          </cell>
          <cell r="E2141">
            <v>37.6</v>
          </cell>
          <cell r="F2141" t="str">
            <v>EMLURB</v>
          </cell>
        </row>
        <row r="2142">
          <cell r="A2142" t="str">
            <v/>
          </cell>
          <cell r="D2142">
            <v>0</v>
          </cell>
        </row>
        <row r="2143">
          <cell r="A2143" t="str">
            <v>18.05.040</v>
          </cell>
          <cell r="B2143" t="str">
            <v>FORNECIMENTO DE CURVA DE FERRO GALVANIZADO DE 2 POL. (PESADA), INCLUSIVE ASSENTAMENTO.</v>
          </cell>
          <cell r="C2143" t="str">
            <v>Un</v>
          </cell>
          <cell r="D2143">
            <v>75.475000000000009</v>
          </cell>
          <cell r="E2143">
            <v>60.38</v>
          </cell>
          <cell r="F2143" t="str">
            <v>EMLURB</v>
          </cell>
        </row>
        <row r="2144">
          <cell r="A2144" t="str">
            <v/>
          </cell>
          <cell r="D2144">
            <v>0</v>
          </cell>
        </row>
        <row r="2145">
          <cell r="A2145" t="str">
            <v>18.05.050</v>
          </cell>
          <cell r="B2145" t="str">
            <v>FORNECIMENTO DE CURVA DE FERRO GALVANIZADO DE 2 1/2 POL. (PESADA), INCLUSIVE ASSENTAMENTO.</v>
          </cell>
          <cell r="C2145" t="str">
            <v>Un</v>
          </cell>
          <cell r="D2145">
            <v>136.80000000000001</v>
          </cell>
          <cell r="E2145">
            <v>109.44</v>
          </cell>
          <cell r="F2145" t="str">
            <v>EMLURB</v>
          </cell>
        </row>
        <row r="2146">
          <cell r="A2146" t="str">
            <v/>
          </cell>
          <cell r="D2146">
            <v>0</v>
          </cell>
        </row>
        <row r="2147">
          <cell r="A2147" t="str">
            <v>18.05.060</v>
          </cell>
          <cell r="B2147" t="str">
            <v>FORNECIMENTO DE CURVA DE FERRO GALVANIZADO DE 4 POL. (PESADA), INCLUSIVE ASSENTAMENTO.</v>
          </cell>
          <cell r="C2147" t="str">
            <v>Un</v>
          </cell>
          <cell r="D2147">
            <v>238.23750000000001</v>
          </cell>
          <cell r="E2147">
            <v>190.59</v>
          </cell>
          <cell r="F2147" t="str">
            <v>EMLURB</v>
          </cell>
        </row>
        <row r="2148">
          <cell r="A2148" t="str">
            <v/>
          </cell>
          <cell r="D2148">
            <v>0</v>
          </cell>
        </row>
        <row r="2149">
          <cell r="A2149" t="str">
            <v>18.05.070</v>
          </cell>
          <cell r="B2149" t="str">
            <v>FORNECIMENTO DE CURVA DE FERRO GALVANIZADO DE 3/4 POL. (LEVE), INCLUSIVE ASSENTAMENTO.</v>
          </cell>
          <cell r="C2149" t="str">
            <v>Un</v>
          </cell>
          <cell r="D2149">
            <v>4.3625000000000007</v>
          </cell>
          <cell r="E2149">
            <v>3.49</v>
          </cell>
          <cell r="F2149" t="str">
            <v>EMLURB</v>
          </cell>
        </row>
        <row r="2150">
          <cell r="A2150" t="str">
            <v/>
          </cell>
          <cell r="D2150">
            <v>0</v>
          </cell>
        </row>
        <row r="2151">
          <cell r="A2151" t="str">
            <v>18.05.080</v>
          </cell>
          <cell r="B2151" t="str">
            <v>FORNECIMENTO DE CURVA DE FERRO GALVANIZADO DE 1 POL. (LEVE), INCLUSIVE ASSENTAMENTO.</v>
          </cell>
          <cell r="C2151" t="str">
            <v>Un</v>
          </cell>
          <cell r="D2151">
            <v>10.725</v>
          </cell>
          <cell r="E2151">
            <v>8.58</v>
          </cell>
          <cell r="F2151" t="str">
            <v>EMLURB</v>
          </cell>
        </row>
        <row r="2152">
          <cell r="A2152" t="str">
            <v/>
          </cell>
          <cell r="D2152">
            <v>0</v>
          </cell>
        </row>
        <row r="2153">
          <cell r="A2153" t="str">
            <v>18.05.090</v>
          </cell>
          <cell r="B2153" t="str">
            <v>FORNECIMENTO DE CURVA DE FERRO GALVANIZADO DE 1 1/2 POL. (LEVE), INCLUSIVE ASSENTAMENTO.</v>
          </cell>
          <cell r="C2153" t="str">
            <v>Un</v>
          </cell>
          <cell r="D2153">
            <v>15.75</v>
          </cell>
          <cell r="E2153">
            <v>12.6</v>
          </cell>
          <cell r="F2153" t="str">
            <v>EMLURB</v>
          </cell>
        </row>
        <row r="2154">
          <cell r="A2154" t="str">
            <v/>
          </cell>
          <cell r="D2154">
            <v>0</v>
          </cell>
        </row>
        <row r="2155">
          <cell r="A2155" t="str">
            <v>18.05.100</v>
          </cell>
          <cell r="B2155" t="str">
            <v>FORNECIMENTO DE CURVA DE FERRO GALVANIZADO DE 2 POL. (LEVE), INCLUSIVE ASSENTAMENTO.</v>
          </cell>
          <cell r="C2155" t="str">
            <v>Un</v>
          </cell>
          <cell r="D2155">
            <v>22.475000000000001</v>
          </cell>
          <cell r="E2155">
            <v>17.98</v>
          </cell>
          <cell r="F2155" t="str">
            <v>EMLURB</v>
          </cell>
        </row>
        <row r="2156">
          <cell r="A2156" t="str">
            <v/>
          </cell>
          <cell r="D2156">
            <v>0</v>
          </cell>
        </row>
        <row r="2157">
          <cell r="A2157" t="str">
            <v>18.05.110</v>
          </cell>
          <cell r="B2157" t="str">
            <v>FORNECIMENTO DE CURVA DE FERRO GALVANIZADO DE 2 1/2 POL. (LEVE), INCLUSIVE ASSENTAMENTO.</v>
          </cell>
          <cell r="C2157" t="str">
            <v>Un</v>
          </cell>
          <cell r="D2157">
            <v>60.55</v>
          </cell>
          <cell r="E2157">
            <v>48.44</v>
          </cell>
          <cell r="F2157" t="str">
            <v>EMLURB</v>
          </cell>
        </row>
        <row r="2158">
          <cell r="A2158" t="str">
            <v/>
          </cell>
          <cell r="D2158">
            <v>0</v>
          </cell>
        </row>
        <row r="2159">
          <cell r="A2159" t="str">
            <v>18.05.120</v>
          </cell>
          <cell r="B2159" t="str">
            <v>FORNECIMENTO DE CURVA DE FERRO GALVANIZADO DE 4 POL. (LEVE), INCLUSIVE ASSENTAMENTO.</v>
          </cell>
          <cell r="C2159" t="str">
            <v>Un</v>
          </cell>
          <cell r="D2159">
            <v>110.73750000000001</v>
          </cell>
          <cell r="E2159">
            <v>88.59</v>
          </cell>
          <cell r="F2159" t="str">
            <v>EMLURB</v>
          </cell>
        </row>
        <row r="2160">
          <cell r="A2160" t="str">
            <v/>
          </cell>
          <cell r="D2160">
            <v>0</v>
          </cell>
        </row>
        <row r="2161">
          <cell r="A2161" t="str">
            <v>18.06.010</v>
          </cell>
          <cell r="B2161" t="str">
            <v>FORNECIMENTO DE LUVA DE FERRO GALVANIZADO DE 3/4 POL. (PESADA), INCLUSIVE ASSENTAMENTO.</v>
          </cell>
          <cell r="C2161" t="str">
            <v>Un</v>
          </cell>
          <cell r="D2161">
            <v>5.3874999999999993</v>
          </cell>
          <cell r="E2161">
            <v>4.3099999999999996</v>
          </cell>
          <cell r="F2161" t="str">
            <v>EMLURB</v>
          </cell>
        </row>
        <row r="2162">
          <cell r="A2162" t="str">
            <v/>
          </cell>
          <cell r="D2162">
            <v>0</v>
          </cell>
        </row>
        <row r="2163">
          <cell r="A2163" t="str">
            <v>18.06.020</v>
          </cell>
          <cell r="B2163" t="str">
            <v>FORNECIMENTO DE LUVA DE FERRO GALVANIZADO DE 1 POL. (PESADA), INCLUSIVE ASSENTAMENTO.</v>
          </cell>
          <cell r="C2163" t="str">
            <v>Un</v>
          </cell>
          <cell r="D2163">
            <v>9.4749999999999996</v>
          </cell>
          <cell r="E2163">
            <v>7.58</v>
          </cell>
          <cell r="F2163" t="str">
            <v>EMLURB</v>
          </cell>
        </row>
        <row r="2164">
          <cell r="A2164" t="str">
            <v/>
          </cell>
          <cell r="D2164">
            <v>0</v>
          </cell>
        </row>
        <row r="2165">
          <cell r="A2165" t="str">
            <v>18.06.030</v>
          </cell>
          <cell r="B2165" t="str">
            <v>FORNECIMENTO DE LUVA DE FERRO GALVANIZADO DE 1 1/2 POL. (PESADA), INCLUSIVE ASSENTAMENTO.</v>
          </cell>
          <cell r="C2165" t="str">
            <v>Un</v>
          </cell>
          <cell r="D2165">
            <v>16.887499999999999</v>
          </cell>
          <cell r="E2165">
            <v>13.51</v>
          </cell>
          <cell r="F2165" t="str">
            <v>EMLURB</v>
          </cell>
        </row>
        <row r="2166">
          <cell r="A2166" t="str">
            <v/>
          </cell>
          <cell r="D2166">
            <v>0</v>
          </cell>
        </row>
        <row r="2167">
          <cell r="A2167" t="str">
            <v>18.06.040</v>
          </cell>
          <cell r="B2167" t="str">
            <v>FORNECIMENTO DE LUVA DE FERRO GALVANIZADO DE 2 POL. (PESADA), INCLUSIVE ASSENTAMENTO.</v>
          </cell>
          <cell r="C2167" t="str">
            <v>Un</v>
          </cell>
          <cell r="D2167">
            <v>18.487499999999997</v>
          </cell>
          <cell r="E2167">
            <v>14.79</v>
          </cell>
          <cell r="F2167" t="str">
            <v>EMLURB</v>
          </cell>
        </row>
        <row r="2168">
          <cell r="A2168" t="str">
            <v/>
          </cell>
          <cell r="D2168">
            <v>0</v>
          </cell>
        </row>
        <row r="2169">
          <cell r="A2169" t="str">
            <v>18.06.050</v>
          </cell>
          <cell r="B2169" t="str">
            <v>FORNECIMENTO DE LUVA DE FERRO GALVANIZADO DE 2 1/2 POL. (PESADA), INCLUSIVE ASSENTAMENTO.</v>
          </cell>
          <cell r="C2169" t="str">
            <v>Un</v>
          </cell>
          <cell r="D2169">
            <v>31.074999999999999</v>
          </cell>
          <cell r="E2169">
            <v>24.86</v>
          </cell>
          <cell r="F2169" t="str">
            <v>EMLURB</v>
          </cell>
        </row>
        <row r="2170">
          <cell r="A2170" t="str">
            <v/>
          </cell>
          <cell r="D2170">
            <v>0</v>
          </cell>
        </row>
        <row r="2171">
          <cell r="A2171" t="str">
            <v>18.06.060</v>
          </cell>
          <cell r="B2171" t="str">
            <v>FORNECIMENTO DE LUVA DE FERRO GALVANIZADO DE 4 POL. (PESADA), INCLUSIVE ASSENTAMENTO.</v>
          </cell>
          <cell r="C2171" t="str">
            <v>Un</v>
          </cell>
          <cell r="D2171">
            <v>76.612499999999997</v>
          </cell>
          <cell r="E2171">
            <v>61.29</v>
          </cell>
          <cell r="F2171" t="str">
            <v>EMLURB</v>
          </cell>
        </row>
        <row r="2172">
          <cell r="A2172" t="str">
            <v/>
          </cell>
          <cell r="D2172">
            <v>0</v>
          </cell>
        </row>
        <row r="2173">
          <cell r="A2173" t="str">
            <v>18.06.070</v>
          </cell>
          <cell r="B2173" t="str">
            <v>FORNECIMENTO DE LUVA DE FERRO GALVANIZADO DE 3/4 POL. (LEVE), INCLUSIVE ASSENTAMENTO.</v>
          </cell>
          <cell r="C2173" t="str">
            <v>Un</v>
          </cell>
          <cell r="D2173">
            <v>2.1625000000000001</v>
          </cell>
          <cell r="E2173">
            <v>1.73</v>
          </cell>
          <cell r="F2173" t="str">
            <v>EMLURB</v>
          </cell>
        </row>
        <row r="2174">
          <cell r="A2174" t="str">
            <v/>
          </cell>
          <cell r="D2174">
            <v>0</v>
          </cell>
        </row>
        <row r="2175">
          <cell r="A2175" t="str">
            <v>18.06.080</v>
          </cell>
          <cell r="B2175" t="str">
            <v>FORNECIMENTO DE LUVA DE FERRO GALVANIZADO DE 1 POL. (LEVE), INCLUSIVE ASSENTAMENTO.</v>
          </cell>
          <cell r="C2175" t="str">
            <v>Un</v>
          </cell>
          <cell r="D2175">
            <v>3.35</v>
          </cell>
          <cell r="E2175">
            <v>2.68</v>
          </cell>
          <cell r="F2175" t="str">
            <v>EMLURB</v>
          </cell>
        </row>
        <row r="2176">
          <cell r="A2176" t="str">
            <v/>
          </cell>
          <cell r="D2176">
            <v>0</v>
          </cell>
        </row>
        <row r="2177">
          <cell r="A2177" t="str">
            <v>18.06.090</v>
          </cell>
          <cell r="B2177" t="str">
            <v>FORNECIMENTO DE LUVA DE FERRO GALVANIZADO DE 1 1/2 POL. (LEVE), INCLUSIVE ASSENTAMENTO.</v>
          </cell>
          <cell r="C2177" t="str">
            <v>Un</v>
          </cell>
          <cell r="D2177">
            <v>6.5749999999999993</v>
          </cell>
          <cell r="E2177">
            <v>5.26</v>
          </cell>
          <cell r="F2177" t="str">
            <v>EMLURB</v>
          </cell>
        </row>
        <row r="2178">
          <cell r="A2178" t="str">
            <v/>
          </cell>
          <cell r="D2178">
            <v>0</v>
          </cell>
        </row>
        <row r="2179">
          <cell r="A2179" t="str">
            <v>18.06.100</v>
          </cell>
          <cell r="B2179" t="str">
            <v>FORNECIMENTO DE LUVA DE FERRO GALVANIZADO DE 2 POL. (LEVE), INCLUSIVE ASSENTAMENTO.</v>
          </cell>
          <cell r="C2179" t="str">
            <v>Un</v>
          </cell>
          <cell r="D2179">
            <v>7.6124999999999998</v>
          </cell>
          <cell r="E2179">
            <v>6.09</v>
          </cell>
          <cell r="F2179" t="str">
            <v>EMLURB</v>
          </cell>
        </row>
        <row r="2180">
          <cell r="A2180" t="str">
            <v/>
          </cell>
          <cell r="D2180">
            <v>0</v>
          </cell>
        </row>
        <row r="2181">
          <cell r="A2181" t="str">
            <v>18.06.110</v>
          </cell>
          <cell r="B2181" t="str">
            <v>FORNECIMENTO DE LUVA DE FERRO GALVANIZADO DE 2.1/2 POL. (LEVE), INCLUSIVE ASSENTAMENTO.</v>
          </cell>
          <cell r="C2181" t="str">
            <v>Un</v>
          </cell>
          <cell r="D2181">
            <v>13.45</v>
          </cell>
          <cell r="E2181">
            <v>10.76</v>
          </cell>
          <cell r="F2181" t="str">
            <v>EMLURB</v>
          </cell>
        </row>
        <row r="2182">
          <cell r="A2182" t="str">
            <v/>
          </cell>
          <cell r="D2182">
            <v>0</v>
          </cell>
        </row>
        <row r="2183">
          <cell r="A2183" t="str">
            <v>18.06.120</v>
          </cell>
          <cell r="B2183" t="str">
            <v>FORNECIMENTO DE LUVA DE FERRO GALVANIZADO DE 4 POL. (LEVE), INCLUSIVE ASSENTAMENTO.</v>
          </cell>
          <cell r="C2183" t="str">
            <v>Un</v>
          </cell>
          <cell r="D2183">
            <v>27.862499999999997</v>
          </cell>
          <cell r="E2183">
            <v>22.29</v>
          </cell>
          <cell r="F2183" t="str">
            <v>EMLURB</v>
          </cell>
        </row>
        <row r="2184">
          <cell r="A2184" t="str">
            <v/>
          </cell>
          <cell r="D2184">
            <v>0</v>
          </cell>
        </row>
        <row r="2185">
          <cell r="A2185" t="str">
            <v>18.07.010</v>
          </cell>
          <cell r="B2185" t="str">
            <v>JOGO DE BUCHA E ARRUELA DE ALUMINIO DE 1/2 POL., INCLUSIVE FIXACAO.</v>
          </cell>
          <cell r="C2185" t="str">
            <v>Cj</v>
          </cell>
          <cell r="D2185">
            <v>0.9375</v>
          </cell>
          <cell r="E2185">
            <v>0.75</v>
          </cell>
          <cell r="F2185" t="str">
            <v>EMLURB</v>
          </cell>
        </row>
        <row r="2186">
          <cell r="A2186" t="str">
            <v/>
          </cell>
          <cell r="D2186">
            <v>0</v>
          </cell>
        </row>
        <row r="2187">
          <cell r="A2187" t="str">
            <v>18.07.020</v>
          </cell>
          <cell r="B2187" t="str">
            <v>JOGO DE BUCHA E ARRUELA DE ALUMINIO DE 3/4 POL., INCLUSIVE FIXACAO.</v>
          </cell>
          <cell r="C2187" t="str">
            <v>Cj</v>
          </cell>
          <cell r="D2187">
            <v>1.05</v>
          </cell>
          <cell r="E2187">
            <v>0.84</v>
          </cell>
          <cell r="F2187" t="str">
            <v>EMLURB</v>
          </cell>
        </row>
        <row r="2188">
          <cell r="A2188" t="str">
            <v/>
          </cell>
          <cell r="D2188">
            <v>0</v>
          </cell>
        </row>
        <row r="2189">
          <cell r="A2189" t="str">
            <v>18.07.030</v>
          </cell>
          <cell r="B2189" t="str">
            <v>JOGO DE BUCHA E ARRUELA DE ALUMINIO DE 1 POL. INCLUSIVE FIXACAO.</v>
          </cell>
          <cell r="C2189" t="str">
            <v>Cj</v>
          </cell>
          <cell r="D2189">
            <v>1.575</v>
          </cell>
          <cell r="E2189">
            <v>1.26</v>
          </cell>
          <cell r="F2189" t="str">
            <v>EMLURB</v>
          </cell>
        </row>
        <row r="2190">
          <cell r="A2190" t="str">
            <v/>
          </cell>
          <cell r="D2190">
            <v>0</v>
          </cell>
        </row>
        <row r="2191">
          <cell r="A2191" t="str">
            <v>18.07.040</v>
          </cell>
          <cell r="B2191" t="str">
            <v>JOGO DE BUCHA E ARRUELA DE ALUMINIO DE 1 1/2 POL., INCLUSIVE FIXACAO.</v>
          </cell>
          <cell r="C2191" t="str">
            <v>Cj</v>
          </cell>
          <cell r="D2191">
            <v>2.75</v>
          </cell>
          <cell r="E2191">
            <v>2.2000000000000002</v>
          </cell>
          <cell r="F2191" t="str">
            <v>EMLURB</v>
          </cell>
        </row>
        <row r="2192">
          <cell r="A2192" t="str">
            <v/>
          </cell>
          <cell r="D2192">
            <v>0</v>
          </cell>
        </row>
        <row r="2193">
          <cell r="A2193" t="str">
            <v>18.07.050</v>
          </cell>
          <cell r="B2193" t="str">
            <v>JOGO DE BUCHA E ARRUELA DE ALUMINIO DE 2 POL. INCLUSIVE FIXACAO.</v>
          </cell>
          <cell r="C2193" t="str">
            <v>Cj</v>
          </cell>
          <cell r="D2193">
            <v>4.25</v>
          </cell>
          <cell r="E2193">
            <v>3.4</v>
          </cell>
          <cell r="F2193" t="str">
            <v>EMLURB</v>
          </cell>
        </row>
        <row r="2194">
          <cell r="A2194" t="str">
            <v/>
          </cell>
          <cell r="D2194">
            <v>0</v>
          </cell>
        </row>
        <row r="2195">
          <cell r="A2195" t="str">
            <v>18.07.060</v>
          </cell>
          <cell r="B2195" t="str">
            <v>JOGO DE BUCHA E ARRUELA DE ALUMINIO DE 2 1/2 POL., INCLUSIVE FIXACAO.</v>
          </cell>
          <cell r="C2195" t="str">
            <v>Cj</v>
          </cell>
          <cell r="D2195">
            <v>6.6624999999999996</v>
          </cell>
          <cell r="E2195">
            <v>5.33</v>
          </cell>
          <cell r="F2195" t="str">
            <v>EMLURB</v>
          </cell>
        </row>
        <row r="2196">
          <cell r="A2196" t="str">
            <v/>
          </cell>
          <cell r="D2196">
            <v>0</v>
          </cell>
        </row>
        <row r="2197">
          <cell r="A2197" t="str">
            <v>18.07.070</v>
          </cell>
          <cell r="B2197" t="str">
            <v>JOGO DE BUCHA E ARRUELA DE ALUMINIO DE 3 POL. INCLUSIVE FIXACAO.</v>
          </cell>
          <cell r="C2197" t="str">
            <v>Cj</v>
          </cell>
          <cell r="D2197">
            <v>9.6125000000000007</v>
          </cell>
          <cell r="E2197">
            <v>7.69</v>
          </cell>
          <cell r="F2197" t="str">
            <v>EMLURB</v>
          </cell>
        </row>
        <row r="2198">
          <cell r="A2198" t="str">
            <v/>
          </cell>
          <cell r="D2198">
            <v>0</v>
          </cell>
        </row>
        <row r="2199">
          <cell r="A2199" t="str">
            <v>18.07.080</v>
          </cell>
          <cell r="B2199" t="str">
            <v>JOGO DE BUCHA E ARRUELA DE ALUMINIO DE 4 POL. INCLUSIVE FIXACAO.</v>
          </cell>
          <cell r="C2199" t="str">
            <v>Cj</v>
          </cell>
          <cell r="D2199">
            <v>13.55</v>
          </cell>
          <cell r="E2199">
            <v>10.84</v>
          </cell>
          <cell r="F2199" t="str">
            <v>EMLURB</v>
          </cell>
        </row>
        <row r="2200">
          <cell r="A2200" t="str">
            <v/>
          </cell>
          <cell r="D2200">
            <v>0</v>
          </cell>
        </row>
        <row r="2201">
          <cell r="A2201" t="str">
            <v>18.08.030</v>
          </cell>
          <cell r="B2201" t="str">
            <v>FORNECIMENTO E ASSENTAMENTO DE CAIXA PARA MEDICAO MONOFASICA E CAIXA PARA DISJUNTOR MONO-FASICO DE POLICARBONATO E NORYL CINZA, INCLUSIVE BUCHAS PLASTICAS E PARAFUSOS PARA INSTALACAO DAS CAIXAS EM PAREDE (PADRAO CELPE) SEM DISJUNTOR.</v>
          </cell>
          <cell r="C2201" t="str">
            <v>UD</v>
          </cell>
          <cell r="D2201">
            <v>113.45</v>
          </cell>
          <cell r="E2201">
            <v>90.76</v>
          </cell>
          <cell r="F2201" t="str">
            <v>EMLURB</v>
          </cell>
        </row>
        <row r="2202">
          <cell r="A2202" t="str">
            <v/>
          </cell>
          <cell r="D2202">
            <v>0</v>
          </cell>
        </row>
        <row r="2203">
          <cell r="A2203" t="str">
            <v>18.08.040</v>
          </cell>
          <cell r="B2203" t="str">
            <v>FORNECIMENTO E ASSENTAMENTO DE CAIXA PARA MEDICAO MONOFASICA E CAIXA PARA DISJUNTOR MONO-FASICO DE POLICARBONATO E NORYL CINZA, INCLUSIVE FITA METALICA E PRESILHA PARA INSTALACAO CAIXAS EM POSTE (PADRAO CELPE) SEM DISJUNTOR.</v>
          </cell>
          <cell r="C2203" t="str">
            <v>UD</v>
          </cell>
          <cell r="D2203">
            <v>120.325</v>
          </cell>
          <cell r="E2203">
            <v>96.26</v>
          </cell>
          <cell r="F2203" t="str">
            <v>EMLURB</v>
          </cell>
        </row>
        <row r="2204">
          <cell r="A2204" t="str">
            <v/>
          </cell>
          <cell r="D2204">
            <v>0</v>
          </cell>
        </row>
        <row r="2205">
          <cell r="A2205" t="str">
            <v>18.09.030</v>
          </cell>
          <cell r="B2205" t="str">
            <v>FORNECIMENTO E ASSENTAMENTO DE CAIXA PARA MEDICAO TRIFASICA E CAIXA PARA DISJUNTOR TRI-FASICO DE POLICARBONATO E NORYL CINZA, INCLUSIVE BUCHAS PLASTICAS E PARAFUSOS PARA INSTALACAO DAS CAIXAS EM PAREDE (PADRAO CELPE) SEM DISJUNTOR.</v>
          </cell>
          <cell r="C2205" t="str">
            <v>UD</v>
          </cell>
          <cell r="D2205">
            <v>208.11250000000001</v>
          </cell>
          <cell r="E2205">
            <v>166.49</v>
          </cell>
          <cell r="F2205" t="str">
            <v>EMLURB</v>
          </cell>
        </row>
        <row r="2206">
          <cell r="A2206" t="str">
            <v/>
          </cell>
          <cell r="D2206">
            <v>0</v>
          </cell>
        </row>
        <row r="2207">
          <cell r="A2207" t="str">
            <v>18.09.040</v>
          </cell>
          <cell r="B2207" t="str">
            <v>FORNECIMENTO E ASSENTAMENTO DE CAIXA PARA MEDICAO TRIFASICA E CAIXA PARA DISJUNTOR TRI-FASICO DE POLICARBONATO E NORYL CINZA, INCLUSIVE FITA METALICA E PRESILHA PARA INSTALACAO DAS CAIXAS EM POSTE (PADRAO CELPE) SEM DISJUN TOR.</v>
          </cell>
          <cell r="C2207" t="str">
            <v>UD</v>
          </cell>
          <cell r="D2207">
            <v>219.36250000000001</v>
          </cell>
          <cell r="E2207">
            <v>175.49</v>
          </cell>
          <cell r="F2207" t="str">
            <v>EMLURB</v>
          </cell>
        </row>
        <row r="2208">
          <cell r="A2208" t="str">
            <v/>
          </cell>
          <cell r="D2208">
            <v>0</v>
          </cell>
        </row>
        <row r="2209">
          <cell r="A2209" t="str">
            <v>18.09.075</v>
          </cell>
          <cell r="B2209" t="str">
            <v>FORNECIMENTO E INSTALAÇÃO DE ATERRAMENTO DO QUADRO DE MEDIÇÃO, COM 01 HASTE DE ATERRAMENTO TIPO COPPERWELD DE 5/8"X2,4M COM CONECTOR, CABO DE COBRE NÚ 25MM² E ELETRODUTO DE PVC RÍGIDO DE 3/4".</v>
          </cell>
          <cell r="C2209" t="str">
            <v>Cj</v>
          </cell>
          <cell r="D2209">
            <v>60.225000000000001</v>
          </cell>
          <cell r="E2209">
            <v>48.18</v>
          </cell>
          <cell r="F2209" t="str">
            <v>SEDUC</v>
          </cell>
        </row>
        <row r="2210">
          <cell r="A2210" t="str">
            <v/>
          </cell>
          <cell r="D2210">
            <v>0</v>
          </cell>
        </row>
        <row r="2211">
          <cell r="A2211" t="str">
            <v>18.09.085</v>
          </cell>
          <cell r="B2211" t="str">
            <v>FORNECIMENTO E INSTALAÇÃO DE ATERRAMENTO DO NEUTRO COM 03 HASTES DE ATERRAMENTO TIPO COPPERWELD DE 5/8"X2,4M COM CONECTORES INTERLIGADAS EM TRIÂNGULO COM DISTÂNCIA ENTRE AS MESMAS DE 3m E CABO DE COBRE NÚ 25MM².</v>
          </cell>
          <cell r="C2211" t="str">
            <v>Cj</v>
          </cell>
          <cell r="D2211">
            <v>274.03749999999997</v>
          </cell>
          <cell r="E2211">
            <v>219.23</v>
          </cell>
          <cell r="F2211" t="str">
            <v>SEDUC</v>
          </cell>
        </row>
        <row r="2212">
          <cell r="A2212" t="str">
            <v/>
          </cell>
          <cell r="D2212">
            <v>0</v>
          </cell>
        </row>
        <row r="2213">
          <cell r="A2213" t="str">
            <v>18.10.020</v>
          </cell>
          <cell r="B2213" t="str">
            <v>CHAVE DE FACA DE 2 POLOS, 30 A, 250 V, COM BASE DE ARDOSIA, COM 02 FUSIVEIS TIPO CARTUCHO E PARAFUSOS, INCLUSIVE INSTALACAO EM QUADRO DE MEDICAO.</v>
          </cell>
          <cell r="C2213" t="str">
            <v>Un</v>
          </cell>
          <cell r="D2213">
            <v>21.8</v>
          </cell>
          <cell r="E2213">
            <v>17.440000000000001</v>
          </cell>
          <cell r="F2213" t="str">
            <v>EMLURB</v>
          </cell>
        </row>
        <row r="2214">
          <cell r="A2214" t="str">
            <v/>
          </cell>
          <cell r="D2214">
            <v>0</v>
          </cell>
        </row>
        <row r="2215">
          <cell r="A2215" t="str">
            <v>18.10.030</v>
          </cell>
          <cell r="B2215" t="str">
            <v>CHAVE DE FACA DE 2 POLOS, 60 A, 250 V, COM BASE DE ARDOSIA, COM 02 FUSIVEIS TIPO CARTUCHO E PARAFUSOS, INCLUSIVE INSTALACAO EM QUADRO DE MEDICAO.</v>
          </cell>
          <cell r="C2215" t="str">
            <v>Un</v>
          </cell>
          <cell r="D2215">
            <v>26.924999999999997</v>
          </cell>
          <cell r="E2215">
            <v>21.54</v>
          </cell>
          <cell r="F2215" t="str">
            <v>EMLURB</v>
          </cell>
        </row>
        <row r="2216">
          <cell r="A2216" t="str">
            <v/>
          </cell>
          <cell r="D2216">
            <v>0</v>
          </cell>
        </row>
        <row r="2217">
          <cell r="A2217" t="str">
            <v>18.10.040</v>
          </cell>
          <cell r="B2217" t="str">
            <v>CHAVE DE FACA DE 3 POLOS, 60 A, 600 V, COM BASE DE ARDOSIA, COM 03 FUSIVEIS TIPO CARTUCHO E PARAFUSOS, INCLUSIVE INSTALACAO EM QUADRO DE MEDICAO.</v>
          </cell>
          <cell r="C2217" t="str">
            <v>Un</v>
          </cell>
          <cell r="D2217">
            <v>85.237499999999997</v>
          </cell>
          <cell r="E2217">
            <v>68.19</v>
          </cell>
          <cell r="F2217" t="str">
            <v>EMLURB</v>
          </cell>
        </row>
        <row r="2218">
          <cell r="A2218" t="str">
            <v/>
          </cell>
          <cell r="D2218">
            <v>0</v>
          </cell>
        </row>
        <row r="2219">
          <cell r="A2219" t="str">
            <v>18.10.050</v>
          </cell>
          <cell r="B2219" t="str">
            <v>CHAVE DE FACA DE 3 POLOS, 100 A, 600 V, COM BASE DE ARDOSIA, COM 03 FUSIVEIS TIPO CARTUCHO E PARAFUSOS, INCLUSIVE INSTALACAO EM QUADRO DE MEDICAO.</v>
          </cell>
          <cell r="C2219" t="str">
            <v>Un</v>
          </cell>
          <cell r="D2219">
            <v>105.1875</v>
          </cell>
          <cell r="E2219">
            <v>84.15</v>
          </cell>
          <cell r="F2219" t="str">
            <v>EMLURB</v>
          </cell>
        </row>
        <row r="2220">
          <cell r="A2220" t="str">
            <v/>
          </cell>
          <cell r="D2220">
            <v>0</v>
          </cell>
        </row>
        <row r="2221">
          <cell r="A2221" t="str">
            <v>18.10.060</v>
          </cell>
          <cell r="B2221" t="str">
            <v>CHAVE SECCIONADORA COM FUSIVEL, 125A, TIPO 3NP4090 SIEMENS OU SIMILAR, TRIPOLAR COM 03 FUSIVEIS NH TAMANHO 00 E PARAFUSOS, INCLUSIVE INSTALACAO EM QUADRO DE MEDICAO.</v>
          </cell>
          <cell r="C2221" t="str">
            <v>Un</v>
          </cell>
          <cell r="D2221">
            <v>280.73750000000001</v>
          </cell>
          <cell r="E2221">
            <v>224.59</v>
          </cell>
          <cell r="F2221" t="str">
            <v>EMLURB</v>
          </cell>
        </row>
        <row r="2222">
          <cell r="A2222" t="str">
            <v/>
          </cell>
          <cell r="D2222">
            <v>0</v>
          </cell>
        </row>
        <row r="2223">
          <cell r="A2223" t="str">
            <v>18.10.070</v>
          </cell>
          <cell r="B2223" t="str">
            <v>CHAVE SECCIONADORA COM FUSIVEL, 250A, TIPO 3NN2200 SIEMENS OU SIMILAR, TRIPOLAR COM 03 FUSIVEIS NH TAMANHO 01 E PARAFUSOS, INCLUSIVE INSTALACAO EM QUADRO DE MEDICAO.</v>
          </cell>
          <cell r="C2223" t="str">
            <v>Un</v>
          </cell>
          <cell r="D2223">
            <v>546.03750000000002</v>
          </cell>
          <cell r="E2223">
            <v>436.83</v>
          </cell>
          <cell r="F2223" t="str">
            <v>EMLURB</v>
          </cell>
        </row>
        <row r="2224">
          <cell r="A2224" t="str">
            <v/>
          </cell>
          <cell r="D2224">
            <v>0</v>
          </cell>
        </row>
        <row r="2225">
          <cell r="A2225" t="str">
            <v>18.11.030</v>
          </cell>
          <cell r="B2225" t="str">
            <v>BASE PARA FUSIVEL TIPO NH DE 6A A 125A, TAMANHO 00, SIEMENS OU SIMILAR, COM PARAFUSOS,INCLUSIVE INSTALACAO EM QUADRO.</v>
          </cell>
          <cell r="C2225" t="str">
            <v>Un</v>
          </cell>
          <cell r="D2225">
            <v>30.1875</v>
          </cell>
          <cell r="E2225">
            <v>24.15</v>
          </cell>
          <cell r="F2225" t="str">
            <v>EMLURB</v>
          </cell>
        </row>
        <row r="2226">
          <cell r="A2226" t="str">
            <v/>
          </cell>
          <cell r="D2226">
            <v>0</v>
          </cell>
        </row>
        <row r="2227">
          <cell r="A2227" t="str">
            <v>18.11.040</v>
          </cell>
          <cell r="B2227" t="str">
            <v>BASE PARA FUSIVEL TIPO NH DE 36A A 250A TAMANHO 1, SIEMENS OU SIMILAR, COM PARAFUSOS INCLUSIVE INSTALACAO EM QUADRO.</v>
          </cell>
          <cell r="C2227" t="str">
            <v>Un</v>
          </cell>
          <cell r="D2227">
            <v>77.862499999999997</v>
          </cell>
          <cell r="E2227">
            <v>62.29</v>
          </cell>
          <cell r="F2227" t="str">
            <v>EMLURB</v>
          </cell>
        </row>
        <row r="2228">
          <cell r="A2228" t="str">
            <v/>
          </cell>
          <cell r="D2228">
            <v>0</v>
          </cell>
        </row>
        <row r="2229">
          <cell r="A2229" t="str">
            <v>18.12.070</v>
          </cell>
          <cell r="B2229" t="str">
            <v>FUSIVEL TIPO NH DE 20A, TAMANHO 00, SIEMENS OU SIMILAR, INCLUSIVE INSTALACAO EM QUADRO.</v>
          </cell>
          <cell r="C2229" t="str">
            <v>Un</v>
          </cell>
          <cell r="D2229">
            <v>22.799999999999997</v>
          </cell>
          <cell r="E2229">
            <v>18.239999999999998</v>
          </cell>
          <cell r="F2229" t="str">
            <v>EMLURB</v>
          </cell>
        </row>
        <row r="2230">
          <cell r="A2230" t="str">
            <v/>
          </cell>
          <cell r="D2230">
            <v>0</v>
          </cell>
        </row>
        <row r="2231">
          <cell r="A2231" t="str">
            <v>18.12.080</v>
          </cell>
          <cell r="B2231" t="str">
            <v>FUSIVEL TIPO NH DE 25A, TAMANHO 00, SIEMENS OU SIMILAR, INCLUSIVE INSTALACAO EM QUADRO.</v>
          </cell>
          <cell r="C2231" t="str">
            <v>Un</v>
          </cell>
          <cell r="D2231">
            <v>22.799999999999997</v>
          </cell>
          <cell r="E2231">
            <v>18.239999999999998</v>
          </cell>
          <cell r="F2231" t="str">
            <v>EMLURB</v>
          </cell>
        </row>
        <row r="2232">
          <cell r="A2232" t="str">
            <v/>
          </cell>
          <cell r="D2232">
            <v>0</v>
          </cell>
        </row>
        <row r="2233">
          <cell r="A2233" t="str">
            <v>18.12.090</v>
          </cell>
          <cell r="B2233" t="str">
            <v>FUSIVEL TIPO NH DE 36A, TAMANHO 00, SIEMENS OU SIMILAR, INCLUSIVE INSTALACAO EM QUADRO.</v>
          </cell>
          <cell r="C2233" t="str">
            <v>Un</v>
          </cell>
          <cell r="D2233">
            <v>22.799999999999997</v>
          </cell>
          <cell r="E2233">
            <v>18.239999999999998</v>
          </cell>
          <cell r="F2233" t="str">
            <v>EMLURB</v>
          </cell>
        </row>
        <row r="2234">
          <cell r="A2234" t="str">
            <v/>
          </cell>
          <cell r="D2234">
            <v>0</v>
          </cell>
        </row>
        <row r="2235">
          <cell r="A2235" t="str">
            <v>18.12.100</v>
          </cell>
          <cell r="B2235" t="str">
            <v>FUSIVEL TIPO NH DE 50A, TAMANHO 00, SIEMENS OU SIMILAR, INCLUSIVE INSTALACAO EM QUADRO.</v>
          </cell>
          <cell r="C2235" t="str">
            <v>Un</v>
          </cell>
          <cell r="D2235">
            <v>22.799999999999997</v>
          </cell>
          <cell r="E2235">
            <v>18.239999999999998</v>
          </cell>
          <cell r="F2235" t="str">
            <v>EMLURB</v>
          </cell>
        </row>
        <row r="2236">
          <cell r="A2236" t="str">
            <v/>
          </cell>
          <cell r="D2236">
            <v>0</v>
          </cell>
        </row>
        <row r="2237">
          <cell r="A2237" t="str">
            <v>18.12.110</v>
          </cell>
          <cell r="B2237" t="str">
            <v>FUSIVEL TIPO NH DE 63A, TAMANHO 00, SIEMENS OU SIMILAR, INCLUSIVE INSTALACAO EM QUADRO.</v>
          </cell>
          <cell r="C2237" t="str">
            <v>Un</v>
          </cell>
          <cell r="D2237">
            <v>22.799999999999997</v>
          </cell>
          <cell r="E2237">
            <v>18.239999999999998</v>
          </cell>
          <cell r="F2237" t="str">
            <v>EMLURB</v>
          </cell>
        </row>
        <row r="2238">
          <cell r="A2238" t="str">
            <v/>
          </cell>
          <cell r="D2238">
            <v>0</v>
          </cell>
        </row>
        <row r="2239">
          <cell r="A2239" t="str">
            <v>18.12.120</v>
          </cell>
          <cell r="B2239" t="str">
            <v>FUSIVEL TIPO NH DE 80A, TAMANHO 00, SIEMENS OU SIMILAR, INCLUSIVE INSTALACAO EM QUADRO.</v>
          </cell>
          <cell r="C2239" t="str">
            <v>Un</v>
          </cell>
          <cell r="D2239">
            <v>22.799999999999997</v>
          </cell>
          <cell r="E2239">
            <v>18.239999999999998</v>
          </cell>
          <cell r="F2239" t="str">
            <v>EMLURB</v>
          </cell>
        </row>
        <row r="2240">
          <cell r="A2240" t="str">
            <v/>
          </cell>
          <cell r="D2240">
            <v>0</v>
          </cell>
        </row>
        <row r="2241">
          <cell r="A2241" t="str">
            <v>18.12.130</v>
          </cell>
          <cell r="B2241" t="str">
            <v>FUSIVEL TIPO NH DE 100A, TAMANHO 00, SIEMENS OU SIMILAR, INCLUSIVE INSTALACAO EM QUADRO.</v>
          </cell>
          <cell r="C2241" t="str">
            <v>Un</v>
          </cell>
          <cell r="D2241">
            <v>22.799999999999997</v>
          </cell>
          <cell r="E2241">
            <v>18.239999999999998</v>
          </cell>
          <cell r="F2241" t="str">
            <v>EMLURB</v>
          </cell>
        </row>
        <row r="2242">
          <cell r="A2242" t="str">
            <v/>
          </cell>
          <cell r="D2242">
            <v>0</v>
          </cell>
        </row>
        <row r="2243">
          <cell r="A2243" t="str">
            <v>18.12.140</v>
          </cell>
          <cell r="B2243" t="str">
            <v>FUSIVEL TIPO NH DE 125A, TAMANHO 00, SIEMENS OU SIMILAR, INCLUSIVE INSTALACAO EM QUADRO.</v>
          </cell>
          <cell r="C2243" t="str">
            <v>Un</v>
          </cell>
          <cell r="D2243">
            <v>22.799999999999997</v>
          </cell>
          <cell r="E2243">
            <v>18.239999999999998</v>
          </cell>
          <cell r="F2243" t="str">
            <v>EMLURB</v>
          </cell>
        </row>
        <row r="2244">
          <cell r="A2244" t="str">
            <v/>
          </cell>
          <cell r="D2244">
            <v>0</v>
          </cell>
        </row>
        <row r="2245">
          <cell r="A2245" t="str">
            <v>18.12.150</v>
          </cell>
          <cell r="B2245" t="str">
            <v>FUSIVEL TIPO NH DE 160A, TAMANHO 1, SIEMENS OU SIMILAR, INCLUSIVE INSTALACAO EM QUADRO.</v>
          </cell>
          <cell r="C2245" t="str">
            <v>Un</v>
          </cell>
          <cell r="D2245">
            <v>38.424999999999997</v>
          </cell>
          <cell r="E2245">
            <v>30.74</v>
          </cell>
          <cell r="F2245" t="str">
            <v>EMLURB</v>
          </cell>
        </row>
        <row r="2246">
          <cell r="A2246" t="str">
            <v/>
          </cell>
          <cell r="D2246">
            <v>0</v>
          </cell>
        </row>
        <row r="2247">
          <cell r="A2247" t="str">
            <v>18.12.160</v>
          </cell>
          <cell r="B2247" t="str">
            <v>FUSIVEL TIPO NH DE 200A, TAMANHO 1, SIEMENS OU SIMILAR, INCLUSIVE INSTALACAO EM QUADRO.</v>
          </cell>
          <cell r="C2247" t="str">
            <v>Un</v>
          </cell>
          <cell r="D2247">
            <v>39.049999999999997</v>
          </cell>
          <cell r="E2247">
            <v>31.24</v>
          </cell>
          <cell r="F2247" t="str">
            <v>EMLURB</v>
          </cell>
        </row>
        <row r="2248">
          <cell r="A2248" t="str">
            <v/>
          </cell>
          <cell r="D2248">
            <v>0</v>
          </cell>
        </row>
        <row r="2249">
          <cell r="A2249" t="str">
            <v>18.12.170</v>
          </cell>
          <cell r="B2249" t="str">
            <v>FUSIVEL TIPO NH DE 250 A, TAMANHO 1, SIEMENS OU SIMILAR, INCLUSIVE INSTALACAO EM QUADRO.</v>
          </cell>
          <cell r="C2249" t="str">
            <v>Un</v>
          </cell>
          <cell r="D2249">
            <v>41.050000000000004</v>
          </cell>
          <cell r="E2249">
            <v>32.840000000000003</v>
          </cell>
          <cell r="F2249" t="str">
            <v>EMLURB</v>
          </cell>
        </row>
        <row r="2250">
          <cell r="A2250" t="str">
            <v/>
          </cell>
          <cell r="D2250">
            <v>0</v>
          </cell>
        </row>
        <row r="2251">
          <cell r="A2251" t="str">
            <v>18.13.010</v>
          </cell>
          <cell r="B2251" t="str">
            <v>ELETRODUTO DE PVC RIGIDO ROSQUEAVEL DE 1/2 POL.,COM LUVA DE ROSCA INTERNA, INCLUSIVE ASSENTAMENTO EM LAJES.</v>
          </cell>
          <cell r="C2251" t="str">
            <v>m</v>
          </cell>
          <cell r="D2251">
            <v>3.625</v>
          </cell>
          <cell r="E2251">
            <v>2.9</v>
          </cell>
          <cell r="F2251" t="str">
            <v>EMLURB</v>
          </cell>
        </row>
        <row r="2252">
          <cell r="A2252" t="str">
            <v/>
          </cell>
          <cell r="D2252">
            <v>0</v>
          </cell>
        </row>
        <row r="2253">
          <cell r="A2253" t="str">
            <v>18.13.020</v>
          </cell>
          <cell r="B2253" t="str">
            <v>ELETRODUTO DE PVC RIGIDO ROSQUEAVEL DE 3/4 POL.,COM LUVA DE ROSCA INTERNA, INCLUSIVE ASSENTAMENTO EM LAJES.</v>
          </cell>
          <cell r="C2253" t="str">
            <v>m</v>
          </cell>
          <cell r="D2253">
            <v>4.6375000000000002</v>
          </cell>
          <cell r="E2253">
            <v>3.71</v>
          </cell>
          <cell r="F2253" t="str">
            <v>EMLURB</v>
          </cell>
        </row>
        <row r="2254">
          <cell r="A2254" t="str">
            <v/>
          </cell>
          <cell r="D2254">
            <v>0</v>
          </cell>
        </row>
        <row r="2255">
          <cell r="A2255" t="str">
            <v>18.13.030</v>
          </cell>
          <cell r="B2255" t="str">
            <v>ELETRODUTO DE PVC RIGIDO ROSQUEAVEL DE 1POL., COM LUVA DE ROSCA INTERNA,INCLUSIVE ASSENTAMENTO EM LAJES.</v>
          </cell>
          <cell r="C2255" t="str">
            <v>m</v>
          </cell>
          <cell r="D2255">
            <v>7.9749999999999996</v>
          </cell>
          <cell r="E2255">
            <v>6.38</v>
          </cell>
          <cell r="F2255" t="str">
            <v>EMLURB</v>
          </cell>
        </row>
        <row r="2256">
          <cell r="A2256" t="str">
            <v/>
          </cell>
          <cell r="D2256">
            <v>0</v>
          </cell>
        </row>
        <row r="2257">
          <cell r="A2257" t="str">
            <v>18.13.040</v>
          </cell>
          <cell r="B2257" t="str">
            <v>ELETRODUTO DE PVC RIGIDO ROSQUEAVEL DE 1/2 POL.,COM LUVA DE ROSCA INTERNA, INCLUSIVE ASSENTAMENTO COM RASGOS EM ALVENARIA.</v>
          </cell>
          <cell r="C2257" t="str">
            <v>m</v>
          </cell>
          <cell r="D2257">
            <v>5.9874999999999998</v>
          </cell>
          <cell r="E2257">
            <v>4.79</v>
          </cell>
          <cell r="F2257" t="str">
            <v>EMLURB</v>
          </cell>
        </row>
        <row r="2258">
          <cell r="A2258" t="str">
            <v/>
          </cell>
          <cell r="D2258">
            <v>0</v>
          </cell>
        </row>
        <row r="2259">
          <cell r="A2259" t="str">
            <v>18.13.050</v>
          </cell>
          <cell r="B2259" t="str">
            <v>ELETRODUTO DE PVC RIGIDO ROSQUEAVEL DE 3/4 POL.,COM LUVA DE ROSCA INTERNA, INCLUSIVE ASSENTAMENTO COM RASGOS EM ALVENARIA.</v>
          </cell>
          <cell r="C2259" t="str">
            <v>m</v>
          </cell>
          <cell r="D2259">
            <v>7</v>
          </cell>
          <cell r="E2259">
            <v>5.6</v>
          </cell>
          <cell r="F2259" t="str">
            <v>EMLURB</v>
          </cell>
        </row>
        <row r="2260">
          <cell r="A2260" t="str">
            <v/>
          </cell>
          <cell r="D2260">
            <v>0</v>
          </cell>
        </row>
        <row r="2261">
          <cell r="A2261" t="str">
            <v>18.13.060</v>
          </cell>
          <cell r="B2261" t="str">
            <v>ELETRODUTO DE PVC RIGIDO ROSQUEAVEL DE 1POL., COM LUVA DE ROSCA INTERNA, INCLUSIVE ASSENTAMENTO COM RASGOS EM ALVENARIA.</v>
          </cell>
          <cell r="C2261" t="str">
            <v>m</v>
          </cell>
          <cell r="D2261">
            <v>10.324999999999999</v>
          </cell>
          <cell r="E2261">
            <v>8.26</v>
          </cell>
          <cell r="F2261" t="str">
            <v>EMLURB</v>
          </cell>
        </row>
        <row r="2262">
          <cell r="A2262" t="str">
            <v/>
          </cell>
          <cell r="D2262">
            <v>0</v>
          </cell>
        </row>
        <row r="2263">
          <cell r="A2263" t="str">
            <v>18.13.070</v>
          </cell>
          <cell r="B2263" t="str">
            <v>ELETRODUTO DE PVC RIGIDO ROSQUEAVEL DE 1 1/4 POL.,COM LUVA DE ROSCA INTERNA, INCLUSIVE ASSENTAMENTO COM RASGOS EM ALVENARIA.</v>
          </cell>
          <cell r="C2263" t="str">
            <v>m</v>
          </cell>
          <cell r="D2263">
            <v>12.212499999999999</v>
          </cell>
          <cell r="E2263">
            <v>9.77</v>
          </cell>
          <cell r="F2263" t="str">
            <v>EMLURB</v>
          </cell>
        </row>
        <row r="2264">
          <cell r="A2264" t="str">
            <v/>
          </cell>
          <cell r="D2264">
            <v>0</v>
          </cell>
        </row>
        <row r="2265">
          <cell r="A2265" t="str">
            <v>18.13.080</v>
          </cell>
          <cell r="B2265" t="str">
            <v>ELETRODUTO DE PVC RIGIDO ROSQUEAVEL DE 1 1/2 POL.,COM LUVA DE ROSCA INTERNA, INCLUSIVE ASSENTAMENTO COM RASGOS EM ALVENARIA.</v>
          </cell>
          <cell r="C2265" t="str">
            <v>m</v>
          </cell>
          <cell r="D2265">
            <v>14.375</v>
          </cell>
          <cell r="E2265">
            <v>11.5</v>
          </cell>
          <cell r="F2265" t="str">
            <v>EMLURB</v>
          </cell>
        </row>
        <row r="2266">
          <cell r="A2266" t="str">
            <v/>
          </cell>
          <cell r="D2266">
            <v>0</v>
          </cell>
        </row>
        <row r="2267">
          <cell r="A2267" t="str">
            <v>18.13.090</v>
          </cell>
          <cell r="B2267" t="str">
            <v>ELETRODUTO DE PVC RIGIDO ROSQUEAVEL DE 2POL., COM LUVA DE ROSCA INTERNA, INCLUSIVE ASSENTAMENTO COM RASGOS EM ALVENARIA.</v>
          </cell>
          <cell r="C2267" t="str">
            <v>m</v>
          </cell>
          <cell r="D2267">
            <v>18.024999999999999</v>
          </cell>
          <cell r="E2267">
            <v>14.42</v>
          </cell>
          <cell r="F2267" t="str">
            <v>EMLURB</v>
          </cell>
        </row>
        <row r="2268">
          <cell r="A2268" t="str">
            <v/>
          </cell>
          <cell r="D2268">
            <v>0</v>
          </cell>
        </row>
        <row r="2269">
          <cell r="A2269" t="str">
            <v>18.13.100</v>
          </cell>
          <cell r="B2269" t="str">
            <v>ELETRODUTO DE PVC RIGIDO ROSQUEAVEL DE 3POL., COM LUVA DE ROSCA INTERNA, INCLUSIVE ASSENTAMENTO COM RASGOS EM ALVENARIA.</v>
          </cell>
          <cell r="C2269" t="str">
            <v>m</v>
          </cell>
          <cell r="D2269">
            <v>39.4</v>
          </cell>
          <cell r="E2269">
            <v>31.52</v>
          </cell>
          <cell r="F2269" t="str">
            <v>EMLURB</v>
          </cell>
        </row>
        <row r="2270">
          <cell r="A2270" t="str">
            <v/>
          </cell>
          <cell r="D2270">
            <v>0</v>
          </cell>
        </row>
        <row r="2271">
          <cell r="A2271" t="str">
            <v>18.13.110</v>
          </cell>
          <cell r="B2271" t="str">
            <v>ELETRODUTO DE PVC RIGIDO ROSQUEAVEL DE 1/2 POL., COM LUVA DE ROSCA INTERNA ASSENTADO EM VALAS COM PROFUNDIDADE DE 0,60M, INCLUSIVE ESCAVACAO E REATERRO.</v>
          </cell>
          <cell r="C2271" t="str">
            <v>m</v>
          </cell>
          <cell r="D2271">
            <v>9.375</v>
          </cell>
          <cell r="E2271">
            <v>7.5</v>
          </cell>
          <cell r="F2271" t="str">
            <v>EMLURB</v>
          </cell>
        </row>
        <row r="2272">
          <cell r="A2272" t="str">
            <v/>
          </cell>
          <cell r="D2272">
            <v>0</v>
          </cell>
        </row>
        <row r="2273">
          <cell r="A2273" t="str">
            <v>18.13.120</v>
          </cell>
          <cell r="B2273" t="str">
            <v>ELETRODUTO DE PVC RIGIDO ROSQUEAVEL DE 3/4 POL., COM LUVA DE ROSCA INTERNA, ASSENTADO EM VALAS COM PROFUNDIDADE DE 0,60M, INCLUSIVE ESCAVACAO E REATERRO.</v>
          </cell>
          <cell r="C2273" t="str">
            <v>m</v>
          </cell>
          <cell r="D2273">
            <v>10.387500000000001</v>
          </cell>
          <cell r="E2273">
            <v>8.31</v>
          </cell>
          <cell r="F2273" t="str">
            <v>EMLURB</v>
          </cell>
        </row>
        <row r="2274">
          <cell r="A2274" t="str">
            <v/>
          </cell>
          <cell r="D2274">
            <v>0</v>
          </cell>
        </row>
        <row r="2275">
          <cell r="A2275" t="str">
            <v>18.13.130</v>
          </cell>
          <cell r="B2275" t="str">
            <v>ELETRODUTO DE PVC RIGIDO ROSQUEAVEL DE 1POL., COM LUVA DE ROSCA INTERNA, ASSENTADO EM VALAS COM PROFUNDIDADE DE 0,60M, INCLUSIVE ESCAVACAO E REATERRO.</v>
          </cell>
          <cell r="C2275" t="str">
            <v>m</v>
          </cell>
          <cell r="D2275">
            <v>13.725000000000001</v>
          </cell>
          <cell r="E2275">
            <v>10.98</v>
          </cell>
          <cell r="F2275" t="str">
            <v>EMLURB</v>
          </cell>
        </row>
        <row r="2276">
          <cell r="A2276" t="str">
            <v/>
          </cell>
          <cell r="D2276">
            <v>0</v>
          </cell>
        </row>
        <row r="2277">
          <cell r="A2277" t="str">
            <v>18.13.140</v>
          </cell>
          <cell r="B2277" t="str">
            <v>ELETRODUTO DE PVC RIGIDO ROSQUEAVEL DE 1 1/2 POL., COM LUVA DE ROSCA INTERNA, ASSENTADO EM VALAS COM PROFUNDIDADE DE 0,60M, INCLUSIVE ESCAVACAO E REATERRO.</v>
          </cell>
          <cell r="C2277" t="str">
            <v>m</v>
          </cell>
          <cell r="D2277">
            <v>16.462499999999999</v>
          </cell>
          <cell r="E2277">
            <v>13.17</v>
          </cell>
          <cell r="F2277" t="str">
            <v>EMLURB</v>
          </cell>
        </row>
        <row r="2278">
          <cell r="A2278" t="str">
            <v/>
          </cell>
          <cell r="D2278">
            <v>0</v>
          </cell>
        </row>
        <row r="2279">
          <cell r="A2279" t="str">
            <v>18.13.150</v>
          </cell>
          <cell r="B2279" t="str">
            <v>ELETRODUTO DE PVC RIGIDO ROSQUEAVEL DE 2POL., COM LUVA DE ROSCA INTERNA, ASSENTADO EM VALAS COM PROFUNDIDADE DE 0,60M, INCLUSIVE ESCAVACAO E REATERRO.</v>
          </cell>
          <cell r="C2279" t="str">
            <v>m</v>
          </cell>
          <cell r="D2279">
            <v>20.099999999999998</v>
          </cell>
          <cell r="E2279">
            <v>16.079999999999998</v>
          </cell>
          <cell r="F2279" t="str">
            <v>EMLURB</v>
          </cell>
        </row>
        <row r="2280">
          <cell r="A2280" t="str">
            <v/>
          </cell>
          <cell r="D2280">
            <v>0</v>
          </cell>
        </row>
        <row r="2281">
          <cell r="A2281" t="str">
            <v>18.13.160</v>
          </cell>
          <cell r="B2281" t="str">
            <v>ELETRODUTO DE PVC RIGIDO ROSQUEAVEL DE 3POL., COM LUVA DE ROSCA INTERNA, ASSENTADO EM VALAS COM PROFUNDIDADE DE 0,60M, INCLUSIVE ESCAVACAO E REATERRO.</v>
          </cell>
          <cell r="C2281" t="str">
            <v>m</v>
          </cell>
          <cell r="D2281">
            <v>39.85</v>
          </cell>
          <cell r="E2281">
            <v>31.88</v>
          </cell>
          <cell r="F2281" t="str">
            <v>EMLURB</v>
          </cell>
        </row>
        <row r="2282">
          <cell r="A2282" t="str">
            <v/>
          </cell>
          <cell r="D2282">
            <v>0</v>
          </cell>
        </row>
        <row r="2283">
          <cell r="A2283" t="str">
            <v>18.13.170</v>
          </cell>
          <cell r="B2283" t="str">
            <v>ELETRODUTO DE PVC RIGIDO ROSQUEAVEL DE 4POL., COM LUVA DE ROSCA INTERNA, ASSENTADO EM VALAS COM PROFUNDIDADE DE 0,60M, INCLUSIVE ESCAVACAO E REATERRO.</v>
          </cell>
          <cell r="C2283" t="str">
            <v>m</v>
          </cell>
          <cell r="D2283">
            <v>50.599999999999994</v>
          </cell>
          <cell r="E2283">
            <v>40.479999999999997</v>
          </cell>
          <cell r="F2283" t="str">
            <v>EMLURB</v>
          </cell>
        </row>
        <row r="2284">
          <cell r="A2284" t="str">
            <v/>
          </cell>
          <cell r="D2284">
            <v>0</v>
          </cell>
        </row>
        <row r="2285">
          <cell r="A2285" t="str">
            <v>18.13.180</v>
          </cell>
          <cell r="B2285" t="str">
            <v>FORNECIMENTO E INSTALAÇÃO DE ELETRODUTO DE PVC RÍGIDO ROSQUEÁVEL DE 1 1/4", COM CURVA DE ROSCA INTERNA, ASSENTADOS EM VALAS COM PROFUNDIDADE DE 0,60M,INCLUSIVE ESCAVAÇÃO E REATERRO.</v>
          </cell>
          <cell r="C2285" t="str">
            <v>m</v>
          </cell>
          <cell r="D2285">
            <v>15.0625</v>
          </cell>
          <cell r="E2285">
            <v>12.05</v>
          </cell>
          <cell r="F2285" t="str">
            <v>SEDUC</v>
          </cell>
        </row>
        <row r="2286">
          <cell r="A2286" t="str">
            <v/>
          </cell>
          <cell r="D2286">
            <v>0</v>
          </cell>
        </row>
        <row r="2287">
          <cell r="A2287" t="str">
            <v>18.13.195</v>
          </cell>
          <cell r="B2287" t="str">
            <v>FORNECIMENTO E ASSENTAMENTO DE DUTO CORRUGADO EM PEAD (POLIETILENO DE ALTA DENSIDADE) COM DIÂMETRO NOMINAL DE 3", TIPO KANALEX, FAB.: KANAFLEX OU SIMILAR; ASSENTADO EM VALAS COM LARGURA DE 0,20M E PROFUNDIDADE DE 0,60M, INCLUSIVE ESCAVAÇÃO E REATERRO.</v>
          </cell>
          <cell r="C2287" t="str">
            <v>m</v>
          </cell>
          <cell r="D2287">
            <v>26.662499999999998</v>
          </cell>
          <cell r="E2287">
            <v>21.33</v>
          </cell>
          <cell r="F2287" t="str">
            <v>SEDUC</v>
          </cell>
        </row>
        <row r="2288">
          <cell r="A2288" t="str">
            <v/>
          </cell>
          <cell r="D2288">
            <v>0</v>
          </cell>
        </row>
        <row r="2289">
          <cell r="A2289" t="str">
            <v>18.13.320</v>
          </cell>
          <cell r="B2289" t="str">
            <v>FORNECIMENTO E INSTALAÇÃO DE ELETRODUTO DE PVC FLEXÍVEL CORRUGADO 3/4"</v>
          </cell>
          <cell r="C2289" t="str">
            <v>m</v>
          </cell>
          <cell r="D2289">
            <v>3.8624999999999998</v>
          </cell>
          <cell r="E2289">
            <v>3.09</v>
          </cell>
          <cell r="F2289" t="str">
            <v>SEDUC</v>
          </cell>
        </row>
        <row r="2290">
          <cell r="A2290" t="str">
            <v/>
          </cell>
          <cell r="D2290">
            <v>0</v>
          </cell>
        </row>
        <row r="2291">
          <cell r="A2291" t="str">
            <v>18.13.330</v>
          </cell>
          <cell r="B2291" t="str">
            <v>FORNECIMENTO E INSTALAÇÃO DE ELETRODUTO DE PVC FLEXÍVEL CORRUGADO 1"</v>
          </cell>
          <cell r="C2291" t="str">
            <v>m</v>
          </cell>
          <cell r="D2291">
            <v>4.7125000000000004</v>
          </cell>
          <cell r="E2291">
            <v>3.77</v>
          </cell>
          <cell r="F2291" t="str">
            <v>SEDUC</v>
          </cell>
        </row>
        <row r="2292">
          <cell r="A2292" t="str">
            <v/>
          </cell>
          <cell r="D2292">
            <v>0</v>
          </cell>
        </row>
        <row r="2293">
          <cell r="A2293" t="str">
            <v>18.13.340</v>
          </cell>
          <cell r="B2293" t="str">
            <v>ELETRODUTO DE PVC RÍGIDO ROSCÁVEL, COM CONEXÕES DIAMETRO 25MM (3/4)</v>
          </cell>
          <cell r="C2293" t="str">
            <v>m</v>
          </cell>
          <cell r="D2293">
            <v>7.25</v>
          </cell>
          <cell r="E2293">
            <v>5.8</v>
          </cell>
          <cell r="F2293" t="str">
            <v>SEDUC</v>
          </cell>
        </row>
        <row r="2294">
          <cell r="A2294" t="str">
            <v/>
          </cell>
          <cell r="D2294">
            <v>0</v>
          </cell>
        </row>
        <row r="2295">
          <cell r="A2295" t="str">
            <v>18.13.341</v>
          </cell>
          <cell r="B2295" t="str">
            <v>ELETRODUTO DE PVC RÍGIDO ROSCÁVEL, COM CONEXÕES DIÂMETRO 32MM (1")</v>
          </cell>
          <cell r="C2295" t="str">
            <v>m</v>
          </cell>
          <cell r="D2295">
            <v>8.5625</v>
          </cell>
          <cell r="E2295">
            <v>6.85</v>
          </cell>
          <cell r="F2295" t="str">
            <v>SEDUC</v>
          </cell>
        </row>
        <row r="2296">
          <cell r="A2296" t="str">
            <v/>
          </cell>
          <cell r="D2296">
            <v>0</v>
          </cell>
        </row>
        <row r="2297">
          <cell r="A2297" t="str">
            <v>18.13.342</v>
          </cell>
          <cell r="B2297" t="str">
            <v>ELETRODUTO DE PVC RÍGIDO ROSCÁVEL, COM CONEXÕES DIÂMETRO 40MM (1 1/4")</v>
          </cell>
          <cell r="C2297" t="str">
            <v>m</v>
          </cell>
          <cell r="D2297">
            <v>11.975</v>
          </cell>
          <cell r="E2297">
            <v>9.58</v>
          </cell>
          <cell r="F2297" t="str">
            <v>SEDUC</v>
          </cell>
        </row>
        <row r="2298">
          <cell r="A2298" t="str">
            <v/>
          </cell>
          <cell r="D2298">
            <v>0</v>
          </cell>
        </row>
        <row r="2299">
          <cell r="A2299" t="str">
            <v>18.13.343</v>
          </cell>
          <cell r="B2299" t="str">
            <v>ELETRODUTO DE PVC RÍGIDO ROSCÁVEL, COM CONEXÕES DIÂMETRO 60MM (2")</v>
          </cell>
          <cell r="C2299" t="str">
            <v>m</v>
          </cell>
          <cell r="D2299">
            <v>15.237499999999999</v>
          </cell>
          <cell r="E2299">
            <v>12.19</v>
          </cell>
          <cell r="F2299" t="str">
            <v>SEDUC</v>
          </cell>
        </row>
        <row r="2300">
          <cell r="A2300" t="str">
            <v/>
          </cell>
          <cell r="D2300">
            <v>0</v>
          </cell>
        </row>
        <row r="2301">
          <cell r="A2301" t="str">
            <v>18.13.344</v>
          </cell>
          <cell r="B2301" t="str">
            <v>ELETRODUTO DE PVC RÍGIDO ROSCÁVEL, COM CONEXÕES DIAMETRO 75MM (2 1/1)</v>
          </cell>
          <cell r="C2301" t="str">
            <v>m</v>
          </cell>
          <cell r="D2301">
            <v>18.55</v>
          </cell>
          <cell r="E2301">
            <v>14.84</v>
          </cell>
          <cell r="F2301" t="str">
            <v>SEDUC</v>
          </cell>
        </row>
        <row r="2302">
          <cell r="A2302" t="str">
            <v/>
          </cell>
          <cell r="D2302">
            <v>0</v>
          </cell>
        </row>
        <row r="2303">
          <cell r="A2303" t="str">
            <v>18.13.345</v>
          </cell>
          <cell r="B2303" t="str">
            <v>ELETRODUTO DE PVC RÍGIDO ROSCÁVEL, COM CONEXÕES DIÂMETRO 85MM (3")</v>
          </cell>
          <cell r="C2303" t="str">
            <v>m</v>
          </cell>
          <cell r="D2303">
            <v>36.175000000000004</v>
          </cell>
          <cell r="E2303">
            <v>28.94</v>
          </cell>
          <cell r="F2303" t="str">
            <v>SEDUC</v>
          </cell>
        </row>
        <row r="2304">
          <cell r="A2304" t="str">
            <v/>
          </cell>
          <cell r="D2304">
            <v>0</v>
          </cell>
        </row>
        <row r="2305">
          <cell r="A2305" t="str">
            <v>18.13.346</v>
          </cell>
          <cell r="B2305" t="str">
            <v>ELETRODUTO DE PVC RÍGIDO ROSCÁVEL, COM CONEXÕES DIÂMETRO 50MM (1 1/2")</v>
          </cell>
          <cell r="C2305" t="str">
            <v>m</v>
          </cell>
          <cell r="D2305">
            <v>12.8</v>
          </cell>
          <cell r="E2305">
            <v>10.24</v>
          </cell>
          <cell r="F2305" t="str">
            <v>SEDUC</v>
          </cell>
        </row>
        <row r="2306">
          <cell r="A2306" t="str">
            <v/>
          </cell>
          <cell r="D2306">
            <v>0</v>
          </cell>
        </row>
        <row r="2307">
          <cell r="A2307" t="str">
            <v>18.14.010</v>
          </cell>
          <cell r="B2307" t="str">
            <v>CURVA DE PVC RIGIDO ROSQUEAVEL DE 3/4 POL., COM LUVA DE ROSCA INTERNA, INCLUSIVE ASSENTAMENTO.</v>
          </cell>
          <cell r="C2307" t="str">
            <v>Un</v>
          </cell>
          <cell r="D2307">
            <v>5.2875000000000005</v>
          </cell>
          <cell r="E2307">
            <v>4.2300000000000004</v>
          </cell>
          <cell r="F2307" t="str">
            <v>EMLURB</v>
          </cell>
        </row>
        <row r="2308">
          <cell r="A2308" t="str">
            <v/>
          </cell>
          <cell r="D2308">
            <v>0</v>
          </cell>
        </row>
        <row r="2309">
          <cell r="A2309" t="str">
            <v>18.14.020</v>
          </cell>
          <cell r="B2309" t="str">
            <v>CURVA DE PVC RIGIDO ROSQUEAVEL DE 1 POL., COM LUVA DE ROSCA INTERNA, INCLUSIVE ASSENTAMENTO.</v>
          </cell>
          <cell r="C2309" t="str">
            <v>Un</v>
          </cell>
          <cell r="D2309">
            <v>7.3375000000000004</v>
          </cell>
          <cell r="E2309">
            <v>5.87</v>
          </cell>
          <cell r="F2309" t="str">
            <v>EMLURB</v>
          </cell>
        </row>
        <row r="2310">
          <cell r="A2310" t="str">
            <v/>
          </cell>
          <cell r="D2310">
            <v>0</v>
          </cell>
        </row>
        <row r="2311">
          <cell r="A2311" t="str">
            <v>18.14.030</v>
          </cell>
          <cell r="B2311" t="str">
            <v>CURVA DE PVC RIGIDO ROSQUEAVEL DE 1 1/4 POL., COM LUVA DE ROSCA INTERNA, INCLUSIVE ASSENTAMENTO.</v>
          </cell>
          <cell r="C2311" t="str">
            <v>Un</v>
          </cell>
          <cell r="D2311">
            <v>12.162500000000001</v>
          </cell>
          <cell r="E2311">
            <v>9.73</v>
          </cell>
          <cell r="F2311" t="str">
            <v>EMLURB</v>
          </cell>
        </row>
        <row r="2312">
          <cell r="A2312" t="str">
            <v/>
          </cell>
          <cell r="D2312">
            <v>0</v>
          </cell>
        </row>
        <row r="2313">
          <cell r="A2313" t="str">
            <v>18.14.040</v>
          </cell>
          <cell r="B2313" t="str">
            <v>CURVA DE PVC RIGIDO ROSQUEAVEL DE 1 1/2 POL., COM LUVA DE ROSCA INTERNA, INCLUSIVE ASSENTAMENTO.</v>
          </cell>
          <cell r="C2313" t="str">
            <v>Un</v>
          </cell>
          <cell r="D2313">
            <v>13.65</v>
          </cell>
          <cell r="E2313">
            <v>10.92</v>
          </cell>
          <cell r="F2313" t="str">
            <v>EMLURB</v>
          </cell>
        </row>
        <row r="2314">
          <cell r="A2314" t="str">
            <v/>
          </cell>
          <cell r="D2314">
            <v>0</v>
          </cell>
        </row>
        <row r="2315">
          <cell r="A2315" t="str">
            <v>18.14.050</v>
          </cell>
          <cell r="B2315" t="str">
            <v>CURVA DE PVC RIGIDO ROSQUEAVEL DE 2 POL., COM LUVA DE ROSCA INTERNA, INCLUSIVE ASSENTAMENTO.</v>
          </cell>
          <cell r="C2315" t="str">
            <v>Un</v>
          </cell>
          <cell r="D2315">
            <v>22.362500000000001</v>
          </cell>
          <cell r="E2315">
            <v>17.89</v>
          </cell>
          <cell r="F2315" t="str">
            <v>EMLURB</v>
          </cell>
        </row>
        <row r="2316">
          <cell r="A2316" t="str">
            <v/>
          </cell>
          <cell r="D2316">
            <v>0</v>
          </cell>
        </row>
        <row r="2317">
          <cell r="A2317" t="str">
            <v>18.14.060</v>
          </cell>
          <cell r="B2317" t="str">
            <v>CURVA DE PVC RIGIDO ROSQUEAVEL DE 3 POL., COM LUVA DE ROSCA INTERNA, INCLUSIVE ASSENTAMENTO.</v>
          </cell>
          <cell r="C2317" t="str">
            <v>Un</v>
          </cell>
          <cell r="D2317">
            <v>65.137500000000003</v>
          </cell>
          <cell r="E2317">
            <v>52.11</v>
          </cell>
          <cell r="F2317" t="str">
            <v>EMLURB</v>
          </cell>
        </row>
        <row r="2318">
          <cell r="A2318" t="str">
            <v/>
          </cell>
          <cell r="D2318">
            <v>0</v>
          </cell>
        </row>
        <row r="2319">
          <cell r="A2319" t="str">
            <v>18.14.070</v>
          </cell>
          <cell r="B2319" t="str">
            <v>CURVA DE PVC RIGIDO ROSQUEAVEL DE 4 POL. COM LUVA DE ROSCA INTERNA, INCLUSIVE ASSENTAMENTO.</v>
          </cell>
          <cell r="C2319" t="str">
            <v>Un</v>
          </cell>
          <cell r="D2319">
            <v>106.575</v>
          </cell>
          <cell r="E2319">
            <v>85.26</v>
          </cell>
          <cell r="F2319" t="str">
            <v>EMLURB</v>
          </cell>
        </row>
        <row r="2320">
          <cell r="A2320" t="str">
            <v/>
          </cell>
          <cell r="D2320">
            <v>0</v>
          </cell>
        </row>
        <row r="2321">
          <cell r="A2321" t="str">
            <v>18.15.010</v>
          </cell>
          <cell r="B2321" t="str">
            <v>CAIXA 4 X 2 POL. TIGREFLEX OU SIMILAR, INCLUSIVE ASSENTAMENTO.</v>
          </cell>
          <cell r="C2321" t="str">
            <v>Un</v>
          </cell>
          <cell r="D2321">
            <v>4.3874999999999993</v>
          </cell>
          <cell r="E2321">
            <v>3.51</v>
          </cell>
          <cell r="F2321" t="str">
            <v>EMLURB</v>
          </cell>
        </row>
        <row r="2322">
          <cell r="A2322" t="str">
            <v/>
          </cell>
          <cell r="D2322">
            <v>0</v>
          </cell>
        </row>
        <row r="2323">
          <cell r="A2323" t="str">
            <v>18.15.020</v>
          </cell>
          <cell r="B2323" t="str">
            <v>CAIXA 4 X 4 POL. TIGREFLEX OU SIMILAR, INCLUSIVE ASSENTAMENTO.</v>
          </cell>
          <cell r="C2323" t="str">
            <v>Un</v>
          </cell>
          <cell r="D2323">
            <v>5.8875000000000002</v>
          </cell>
          <cell r="E2323">
            <v>4.71</v>
          </cell>
          <cell r="F2323" t="str">
            <v>EMLURB</v>
          </cell>
        </row>
        <row r="2324">
          <cell r="A2324" t="str">
            <v/>
          </cell>
          <cell r="D2324">
            <v>0</v>
          </cell>
        </row>
        <row r="2325">
          <cell r="A2325" t="str">
            <v>18.15.021</v>
          </cell>
          <cell r="B2325" t="str">
            <v>FORNECIMENTO E COLOCAÇÃO DE CAIXA DE PASSAGEM ELÉTRICA 20X20CM</v>
          </cell>
          <cell r="C2325" t="str">
            <v>Un</v>
          </cell>
          <cell r="D2325">
            <v>39.512500000000003</v>
          </cell>
          <cell r="E2325">
            <v>31.61</v>
          </cell>
          <cell r="F2325" t="str">
            <v>SEDUC</v>
          </cell>
        </row>
        <row r="2326">
          <cell r="A2326" t="str">
            <v/>
          </cell>
          <cell r="D2326">
            <v>0</v>
          </cell>
        </row>
        <row r="2327">
          <cell r="A2327" t="str">
            <v>18.15.022</v>
          </cell>
          <cell r="B2327" t="str">
            <v>FORNECIMENTO E INSTALAÇÃO DE CAIXA DE PASSAGEM ELÉTRICA, DE EMBUTIR, FAB.CEMAR REF. CPE - 40 PP OU SIMILAR,DIMENSÕES DE 43X43X15CM , COM TAMPA PINTADA E FUNDO GALVANIZADO. INCLUSIVE MÃO-DE-OBRA DE LIGAÇÃO DOS ELETRODUTOS.</v>
          </cell>
          <cell r="C2327" t="str">
            <v>Un</v>
          </cell>
          <cell r="D2327">
            <v>113.7375</v>
          </cell>
          <cell r="E2327">
            <v>90.99</v>
          </cell>
          <cell r="F2327" t="str">
            <v>SEDUC</v>
          </cell>
        </row>
        <row r="2328">
          <cell r="A2328" t="str">
            <v/>
          </cell>
          <cell r="D2328">
            <v>0</v>
          </cell>
        </row>
        <row r="2329">
          <cell r="A2329" t="str">
            <v>18.15.023</v>
          </cell>
          <cell r="B2329" t="str">
            <v>FORNECIMENTO E COLOCAÇÃO DE CAIXA METÁLICA PARA PASSAGEM DE CABOS COM DIMENSÕES 10 X 10 X 5 CM.</v>
          </cell>
          <cell r="C2329" t="str">
            <v>Un</v>
          </cell>
          <cell r="D2329">
            <v>27.225000000000001</v>
          </cell>
          <cell r="E2329">
            <v>21.78</v>
          </cell>
          <cell r="F2329" t="str">
            <v>SEDUC</v>
          </cell>
        </row>
        <row r="2330">
          <cell r="A2330" t="str">
            <v/>
          </cell>
          <cell r="D2330">
            <v>0</v>
          </cell>
        </row>
        <row r="2331">
          <cell r="A2331" t="str">
            <v>18.15.024</v>
          </cell>
          <cell r="B2331" t="str">
            <v>FORNECIMENTO E COLOCAÇÃO DE CAIXA METÁLICA PARA PASSAGEM DE CABOS COM DIMENSÕES 30 X 30 X 12 CM.</v>
          </cell>
          <cell r="C2331" t="str">
            <v>Un</v>
          </cell>
          <cell r="D2331">
            <v>61.675000000000004</v>
          </cell>
          <cell r="E2331">
            <v>49.34</v>
          </cell>
          <cell r="F2331" t="str">
            <v>SEDUC</v>
          </cell>
        </row>
        <row r="2332">
          <cell r="A2332" t="str">
            <v/>
          </cell>
          <cell r="D2332">
            <v>0</v>
          </cell>
        </row>
        <row r="2333">
          <cell r="A2333" t="str">
            <v>18.15.025</v>
          </cell>
          <cell r="B2333" t="str">
            <v>FORNECIMENTO E COLOCAÇÃO DE CAIXA METÁLICA PARA PASSAGEM DE CABOS COM DIMENSÕES 40 X 40 X 12CM.</v>
          </cell>
          <cell r="C2333" t="str">
            <v>Un</v>
          </cell>
          <cell r="D2333">
            <v>115.78749999999999</v>
          </cell>
          <cell r="E2333">
            <v>92.63</v>
          </cell>
          <cell r="F2333" t="str">
            <v>SEDUC</v>
          </cell>
        </row>
        <row r="2334">
          <cell r="A2334" t="str">
            <v/>
          </cell>
          <cell r="D2334">
            <v>0</v>
          </cell>
        </row>
        <row r="2335">
          <cell r="A2335" t="str">
            <v>18.15.030</v>
          </cell>
          <cell r="B2335" t="str">
            <v>CAIXA OCTOGONAL DE 4 " TIGREFLEX OU SIMILAR, COM FUNDO MOVEL, INCLUSIVE ASSENTAMENTO EM LAJE.</v>
          </cell>
          <cell r="C2335" t="str">
            <v>Un</v>
          </cell>
          <cell r="D2335">
            <v>6.0374999999999996</v>
          </cell>
          <cell r="E2335">
            <v>4.83</v>
          </cell>
          <cell r="F2335" t="str">
            <v>EMLURB</v>
          </cell>
        </row>
        <row r="2336">
          <cell r="A2336" t="str">
            <v/>
          </cell>
          <cell r="D2336">
            <v>0</v>
          </cell>
        </row>
        <row r="2337">
          <cell r="A2337" t="str">
            <v>18.15.031</v>
          </cell>
          <cell r="B2337" t="str">
            <v>CAIXA DE LIGAÇÃO DE PVC RIGIDO PARA ELETRODUTO ROSCÁVEL, RETANGULAR, DIMENSÕES 4" X 2" DE PISO.</v>
          </cell>
          <cell r="C2337" t="str">
            <v>Un</v>
          </cell>
          <cell r="D2337">
            <v>2.9249999999999998</v>
          </cell>
          <cell r="E2337">
            <v>2.34</v>
          </cell>
          <cell r="F2337" t="str">
            <v>SEDUC</v>
          </cell>
        </row>
        <row r="2338">
          <cell r="A2338" t="str">
            <v/>
          </cell>
          <cell r="D2338">
            <v>0</v>
          </cell>
        </row>
        <row r="2339">
          <cell r="A2339" t="str">
            <v>18.15.040</v>
          </cell>
          <cell r="B2339" t="str">
            <v>FORNECIMENTO E INSTALAÇÃO DE CONDULETE 4"X2" EM LIGA DE ALUMINIO FUNDIDO TIPO C DE  3/4".</v>
          </cell>
          <cell r="C2339" t="str">
            <v>Un</v>
          </cell>
          <cell r="D2339">
            <v>12.925000000000001</v>
          </cell>
          <cell r="E2339">
            <v>10.34</v>
          </cell>
          <cell r="F2339" t="str">
            <v>SEDUC</v>
          </cell>
        </row>
        <row r="2340">
          <cell r="A2340" t="str">
            <v/>
          </cell>
          <cell r="D2340">
            <v>0</v>
          </cell>
        </row>
        <row r="2341">
          <cell r="A2341" t="str">
            <v>18.15.041</v>
          </cell>
          <cell r="B2341" t="str">
            <v>FORNECIMENTO E INSTALAÇÃO DE CONDULETE EM LIGA DE ALUMÍNIO FUNDIDO TIPO " X" DE 3/4"</v>
          </cell>
          <cell r="C2341" t="str">
            <v>Un</v>
          </cell>
          <cell r="D2341">
            <v>19.837499999999999</v>
          </cell>
          <cell r="E2341">
            <v>15.87</v>
          </cell>
          <cell r="F2341" t="str">
            <v>SEDUC</v>
          </cell>
        </row>
        <row r="2342">
          <cell r="A2342" t="str">
            <v/>
          </cell>
          <cell r="D2342">
            <v>0</v>
          </cell>
        </row>
        <row r="2343">
          <cell r="A2343" t="str">
            <v>18.15.042</v>
          </cell>
          <cell r="B2343" t="str">
            <v>FORNECIMENTO E INSTALAÇÃO DE CONDULETE EM LIGA DE ALUMÍNIO FUNDIDO TIPO "X" DE 1".</v>
          </cell>
          <cell r="C2343" t="str">
            <v>Un</v>
          </cell>
          <cell r="D2343">
            <v>24.024999999999999</v>
          </cell>
          <cell r="E2343">
            <v>19.22</v>
          </cell>
          <cell r="F2343" t="str">
            <v>SEDUC</v>
          </cell>
        </row>
        <row r="2344">
          <cell r="A2344" t="str">
            <v/>
          </cell>
          <cell r="D2344">
            <v>0</v>
          </cell>
        </row>
        <row r="2345">
          <cell r="A2345" t="str">
            <v>18.15.043</v>
          </cell>
          <cell r="B2345" t="str">
            <v>FORNECIMENTO E INSTALAÇÃO DE CONDULETE EM LIGA DE ALUMÍNIO FUNDIDO TIPO "X" DE 1 1/2".</v>
          </cell>
          <cell r="C2345" t="str">
            <v>Un</v>
          </cell>
          <cell r="D2345">
            <v>45.237499999999997</v>
          </cell>
          <cell r="E2345">
            <v>36.19</v>
          </cell>
          <cell r="F2345" t="str">
            <v>SEDUC</v>
          </cell>
        </row>
        <row r="2346">
          <cell r="A2346" t="str">
            <v/>
          </cell>
          <cell r="D2346">
            <v>0</v>
          </cell>
        </row>
        <row r="2347">
          <cell r="A2347" t="str">
            <v>18.15.044</v>
          </cell>
          <cell r="B2347" t="str">
            <v>CONDULETE EM LIGA DE ALUMÍNIO FUNDIDO TIPO "T" DIÂMETRO 3/4"</v>
          </cell>
          <cell r="C2347" t="str">
            <v>Un</v>
          </cell>
          <cell r="D2347">
            <v>15.9</v>
          </cell>
          <cell r="E2347">
            <v>12.72</v>
          </cell>
          <cell r="F2347" t="str">
            <v>SEDUC</v>
          </cell>
        </row>
        <row r="2348">
          <cell r="A2348" t="str">
            <v/>
          </cell>
          <cell r="D2348">
            <v>0</v>
          </cell>
        </row>
        <row r="2349">
          <cell r="A2349" t="str">
            <v>18.15.045</v>
          </cell>
          <cell r="B2349" t="str">
            <v>CONDULETE EM LIGA DE ALUMÍNIO FUNDIDO TIPO "T" DIÂMETRO 1"</v>
          </cell>
          <cell r="C2349" t="str">
            <v>Un</v>
          </cell>
          <cell r="D2349">
            <v>18.824999999999999</v>
          </cell>
          <cell r="E2349">
            <v>15.06</v>
          </cell>
          <cell r="F2349" t="str">
            <v>SEDUC</v>
          </cell>
        </row>
        <row r="2350">
          <cell r="A2350" t="str">
            <v/>
          </cell>
          <cell r="D2350">
            <v>0</v>
          </cell>
        </row>
        <row r="2351">
          <cell r="A2351" t="str">
            <v>18.15.046</v>
          </cell>
          <cell r="B2351" t="str">
            <v>CONDULETE EM LIGA DE ALUMÍNIO FUNDIDO TIPO "T" DIÂMETRO 2"</v>
          </cell>
          <cell r="C2351" t="str">
            <v>Un</v>
          </cell>
          <cell r="D2351">
            <v>51.6875</v>
          </cell>
          <cell r="E2351">
            <v>41.35</v>
          </cell>
          <cell r="F2351" t="str">
            <v>SEDUC</v>
          </cell>
        </row>
        <row r="2352">
          <cell r="A2352" t="str">
            <v/>
          </cell>
          <cell r="D2352">
            <v>0</v>
          </cell>
        </row>
        <row r="2353">
          <cell r="A2353" t="str">
            <v>18.16.010</v>
          </cell>
          <cell r="B2353" t="str">
            <v>TOMADA DE EMBUTIR (2P+1T) C/PLACA P/ CAIXA DE 4 X 2 POL.,20A, 250V, PIAL (LINHA SILENTOQUE) OU SIMILAR, INCLUSIVE INSTALACAO.</v>
          </cell>
          <cell r="C2353" t="str">
            <v>Un</v>
          </cell>
          <cell r="D2353">
            <v>14.487500000000001</v>
          </cell>
          <cell r="E2353">
            <v>11.59</v>
          </cell>
          <cell r="F2353" t="str">
            <v>EMLURB</v>
          </cell>
        </row>
        <row r="2354">
          <cell r="A2354" t="str">
            <v/>
          </cell>
          <cell r="D2354">
            <v>0</v>
          </cell>
        </row>
        <row r="2355">
          <cell r="A2355" t="str">
            <v>18.16.020</v>
          </cell>
          <cell r="B2355" t="str">
            <v>TOMADA DE EMBUTIR PARA TELEFONE QUATRO POLOS, PADRAO TELEBRAS, COM PLACA, PARA CAIXA 4 X 2 POL., PIAL (LINHA SILENTOQUE) OU SIMILAR, INCLUSIVE INSTALACAO.</v>
          </cell>
          <cell r="C2355" t="str">
            <v>Un</v>
          </cell>
          <cell r="D2355">
            <v>15.600000000000001</v>
          </cell>
          <cell r="E2355">
            <v>12.48</v>
          </cell>
          <cell r="F2355" t="str">
            <v>EMLURB</v>
          </cell>
        </row>
        <row r="2356">
          <cell r="A2356" t="str">
            <v/>
          </cell>
          <cell r="D2356">
            <v>0</v>
          </cell>
        </row>
        <row r="2357">
          <cell r="A2357" t="str">
            <v>18.16.050</v>
          </cell>
          <cell r="B2357" t="str">
            <v>FORNECIMENTO E INSTALAÇÃO DE TOMADA TIPO GARFO,COM DOIS POLOS, PINOS REDONDOS, FAB:PIAL OU SIMILAR.</v>
          </cell>
          <cell r="C2357" t="str">
            <v>Un</v>
          </cell>
          <cell r="D2357">
            <v>5.4249999999999998</v>
          </cell>
          <cell r="E2357">
            <v>4.34</v>
          </cell>
          <cell r="F2357" t="str">
            <v>SEDUC</v>
          </cell>
        </row>
        <row r="2358">
          <cell r="A2358" t="str">
            <v/>
          </cell>
          <cell r="D2358">
            <v>0</v>
          </cell>
        </row>
        <row r="2359">
          <cell r="A2359" t="str">
            <v>18.17.010</v>
          </cell>
          <cell r="B2359" t="str">
            <v>CONJUNTO ARSTOP OU SIMILAR DE EMBUTIR,EM CAIXA 4 X 4 POL., COM PLACA, TOMADA TRIPOLAR PARA PINO CHATO E DISJUNTOR TERMOMAGNETICO DE 25A, 250V, INCLUSIVE INSTALACAO.</v>
          </cell>
          <cell r="C2359" t="str">
            <v>Un</v>
          </cell>
          <cell r="D2359">
            <v>53.3125</v>
          </cell>
          <cell r="E2359">
            <v>42.65</v>
          </cell>
          <cell r="F2359" t="str">
            <v>EMLURB</v>
          </cell>
        </row>
        <row r="2360">
          <cell r="A2360" t="str">
            <v/>
          </cell>
          <cell r="D2360">
            <v>0</v>
          </cell>
        </row>
        <row r="2361">
          <cell r="A2361" t="str">
            <v>18.18.005</v>
          </cell>
          <cell r="B2361" t="str">
            <v>FORNECIMENTO E INSTALAÇÃO DE PLACA CEGA PARA CAIXA 4X2", FAB.PIAL OU SIMILAR.</v>
          </cell>
          <cell r="C2361" t="str">
            <v>Un</v>
          </cell>
          <cell r="D2361">
            <v>2.7250000000000001</v>
          </cell>
          <cell r="E2361">
            <v>2.1800000000000002</v>
          </cell>
          <cell r="F2361" t="str">
            <v>SEDUC</v>
          </cell>
        </row>
        <row r="2362">
          <cell r="A2362" t="str">
            <v/>
          </cell>
          <cell r="D2362">
            <v>0</v>
          </cell>
        </row>
        <row r="2363">
          <cell r="A2363" t="str">
            <v>18.18.010</v>
          </cell>
          <cell r="B2363" t="str">
            <v>INTERRUPTOR DE EMBUTIR DE UMA SECCAO PARA CAIXA DE 4 X 2 POL., COM PLACA, 10A, 250V, PIAL (LINHA SILENTOQUE) OU SIMILAR, INCLUSIVE INSTALACAO.</v>
          </cell>
          <cell r="C2363" t="str">
            <v>Un</v>
          </cell>
          <cell r="D2363">
            <v>9.4875000000000007</v>
          </cell>
          <cell r="E2363">
            <v>7.59</v>
          </cell>
          <cell r="F2363" t="str">
            <v>EMLURB</v>
          </cell>
        </row>
        <row r="2364">
          <cell r="A2364" t="str">
            <v/>
          </cell>
          <cell r="D2364">
            <v>0</v>
          </cell>
        </row>
        <row r="2365">
          <cell r="A2365" t="str">
            <v>18.18.020</v>
          </cell>
          <cell r="B2365" t="str">
            <v>INTERRUPTOR DE EMBUTIR DE DUAS SECCOES PARA CAIXA DE 4 X 2 POL.,COM PLACA, 10A, 250V,PIAL (LINHA SILENTOQUE) OU SIMILAR, INCLUSIVE INSTALACAO.</v>
          </cell>
          <cell r="C2365" t="str">
            <v>Un</v>
          </cell>
          <cell r="D2365">
            <v>16.125</v>
          </cell>
          <cell r="E2365">
            <v>12.9</v>
          </cell>
          <cell r="F2365" t="str">
            <v>EMLURB</v>
          </cell>
        </row>
        <row r="2366">
          <cell r="A2366" t="str">
            <v/>
          </cell>
          <cell r="D2366">
            <v>0</v>
          </cell>
        </row>
        <row r="2367">
          <cell r="A2367" t="str">
            <v>18.18.030</v>
          </cell>
          <cell r="B2367" t="str">
            <v>INTERRUPTOR DE EMBUTIR DE TRES SECCOES PARA CAIXA DE 4 X 2 POL.,COM PLACA, 10A, 250V,PIAL (LINHA SILENTOQUE) OU SIMILAR, INCLUSIVE INSTALACAO.</v>
          </cell>
          <cell r="C2367" t="str">
            <v>Un</v>
          </cell>
          <cell r="D2367">
            <v>22.549999999999997</v>
          </cell>
          <cell r="E2367">
            <v>18.04</v>
          </cell>
          <cell r="F2367" t="str">
            <v>EMLURB</v>
          </cell>
        </row>
        <row r="2368">
          <cell r="A2368" t="str">
            <v/>
          </cell>
          <cell r="D2368">
            <v>0</v>
          </cell>
        </row>
        <row r="2369">
          <cell r="A2369" t="str">
            <v>18.18.040</v>
          </cell>
          <cell r="B2369" t="str">
            <v>INTERRUPTOR DE EMBUTIR DE UMA SECCAO CONJUGADO COM TOMADA, PARA CAIXA DE 4 X 2 POL., COM PLACA, 10A, 250V, PIAL (LINHA SILENTOQUE) OU SIMILAR, INCLUSIVE INSTALACAO.</v>
          </cell>
          <cell r="C2369" t="str">
            <v>Un</v>
          </cell>
          <cell r="D2369">
            <v>17</v>
          </cell>
          <cell r="E2369">
            <v>13.6</v>
          </cell>
          <cell r="F2369" t="str">
            <v>EMLURB</v>
          </cell>
        </row>
        <row r="2370">
          <cell r="A2370" t="str">
            <v/>
          </cell>
          <cell r="D2370">
            <v>0</v>
          </cell>
        </row>
        <row r="2371">
          <cell r="A2371" t="str">
            <v>18.18.050</v>
          </cell>
          <cell r="B2371" t="str">
            <v>INTERRUPTOR DE EMBUTIR DE DUAS SECCOES CONJUGADO COM TOMADA, PARA CAIXA DE 4 X 2 POL.,COM PLACA, 10A, 250V, PIAL (LINHA SILENTOQUE) OU SIMILAR, INCLUSIVE INSTALACAO.</v>
          </cell>
          <cell r="C2371" t="str">
            <v>Un</v>
          </cell>
          <cell r="D2371">
            <v>23.275000000000002</v>
          </cell>
          <cell r="E2371">
            <v>18.62</v>
          </cell>
          <cell r="F2371" t="str">
            <v>EMLURB</v>
          </cell>
        </row>
        <row r="2372">
          <cell r="A2372" t="str">
            <v/>
          </cell>
          <cell r="D2372">
            <v>0</v>
          </cell>
        </row>
        <row r="2373">
          <cell r="A2373" t="str">
            <v>18.18.060</v>
          </cell>
          <cell r="B2373" t="str">
            <v>INTERRUPTOR DE EMBUTIR THREE-WAY ( VAI E VEM) PARA CAIXA DE 4 X 2 POL.,COM PLACA, 10A,250V, PIAL (LINHA SILENTOQUE) OU SIMILAR, INCLUSIVE INSTALACAO.</v>
          </cell>
          <cell r="C2373" t="str">
            <v>Un</v>
          </cell>
          <cell r="D2373">
            <v>12.9375</v>
          </cell>
          <cell r="E2373">
            <v>10.35</v>
          </cell>
          <cell r="F2373" t="str">
            <v>EMLURB</v>
          </cell>
        </row>
        <row r="2374">
          <cell r="A2374" t="str">
            <v/>
          </cell>
          <cell r="D2374">
            <v>0</v>
          </cell>
        </row>
        <row r="2375">
          <cell r="A2375" t="str">
            <v>18.19.010</v>
          </cell>
          <cell r="B2375" t="str">
            <v>FIO DE COBRE,TEMPERA MOLE,CLASSE 1,ISOLAMENTO DE PVC - 70 C, TIPO BWF, 750 V, FOREPLAST OU SIMILAR, S.M. - 1,5 MM2, INCLUSIVE INSTALACAO EM ELETRODUTO.</v>
          </cell>
          <cell r="C2375" t="str">
            <v>m</v>
          </cell>
          <cell r="D2375">
            <v>2.2625000000000002</v>
          </cell>
          <cell r="E2375">
            <v>1.81</v>
          </cell>
          <cell r="F2375" t="str">
            <v>EMLURB</v>
          </cell>
        </row>
        <row r="2376">
          <cell r="A2376" t="str">
            <v/>
          </cell>
          <cell r="D2376">
            <v>0</v>
          </cell>
        </row>
        <row r="2377">
          <cell r="A2377" t="str">
            <v>18.19.020</v>
          </cell>
          <cell r="B2377" t="str">
            <v>FIO DE COBRE,TEMPERA MOLE,CLASSE 1,ISOLAMENTO DE PVC - 70 C, TIPO BWF, 750 V, FOREPLAST OU SIMILAR, S.M. - 2,5 MM2, INCLUSIVE INSTALACAO EM ELETRODUTO.</v>
          </cell>
          <cell r="C2377" t="str">
            <v>m</v>
          </cell>
          <cell r="D2377">
            <v>2.6624999999999996</v>
          </cell>
          <cell r="E2377">
            <v>2.13</v>
          </cell>
          <cell r="F2377" t="str">
            <v>EMLURB</v>
          </cell>
        </row>
        <row r="2378">
          <cell r="A2378" t="str">
            <v/>
          </cell>
          <cell r="D2378">
            <v>0</v>
          </cell>
        </row>
        <row r="2379">
          <cell r="A2379" t="str">
            <v>18.19.025</v>
          </cell>
          <cell r="B2379" t="str">
            <v>CABO DE COBRE,TEMPERA MOLE,ENCORDOAMENTO CLASSE 2, ISOLAMENTO DE PVC - 70 C, TIPO BWF,750V FOREPLAST OU SIMILAR, S.M. - 2,5 MM2,INCLUSIVE INSTALACAO EM ELETRODUTO.</v>
          </cell>
          <cell r="C2379" t="str">
            <v>m</v>
          </cell>
          <cell r="D2379">
            <v>2.6624999999999996</v>
          </cell>
          <cell r="E2379">
            <v>2.13</v>
          </cell>
          <cell r="F2379" t="str">
            <v>EMLURB</v>
          </cell>
        </row>
        <row r="2380">
          <cell r="A2380" t="str">
            <v/>
          </cell>
          <cell r="D2380">
            <v>0</v>
          </cell>
        </row>
        <row r="2381">
          <cell r="A2381" t="str">
            <v>18.19.030</v>
          </cell>
          <cell r="B2381" t="str">
            <v>CABO DE COBRE,TEMPERA MOLE,ENCORDOAMENTO CLASSE 2, ISOLAMENTO DE PVC - 70 C, TIPO BWF,750V FOREPLAST OU SIMILAR, S.M. - 4 MM2, INCLUSIVE INSTALACAO EM ELETRODUTO.</v>
          </cell>
          <cell r="C2381" t="str">
            <v>m</v>
          </cell>
          <cell r="D2381">
            <v>3.5</v>
          </cell>
          <cell r="E2381">
            <v>2.8</v>
          </cell>
          <cell r="F2381" t="str">
            <v>EMLURB</v>
          </cell>
        </row>
        <row r="2382">
          <cell r="A2382" t="str">
            <v/>
          </cell>
          <cell r="D2382">
            <v>0</v>
          </cell>
        </row>
        <row r="2383">
          <cell r="A2383" t="str">
            <v>18.19.040</v>
          </cell>
          <cell r="B2383" t="str">
            <v>CABO DE COBRE,TEMPERA MOLE,ENCORDOAMENTO CLASSE 2, ISOLAMENTO DE PVC - 70 C, TIPO BWF,750V FOREPLAST OU SIMILAR, S.M. - 6 MM2, INCLUSIVE INSTALACAO EM ELETRODUTO.</v>
          </cell>
          <cell r="C2383" t="str">
            <v>m</v>
          </cell>
          <cell r="D2383">
            <v>5.05</v>
          </cell>
          <cell r="E2383">
            <v>4.04</v>
          </cell>
          <cell r="F2383" t="str">
            <v>EMLURB</v>
          </cell>
        </row>
        <row r="2384">
          <cell r="A2384" t="str">
            <v/>
          </cell>
          <cell r="D2384">
            <v>0</v>
          </cell>
        </row>
        <row r="2385">
          <cell r="A2385" t="str">
            <v>18.19.041</v>
          </cell>
          <cell r="B2385" t="str">
            <v>CABO DE COBRE,TEMPERA MOLE,ENCORDOAMENTO CLASSE 2, ISOLAMENTO DE PVC - 70 C, TIPO BWF,750V FOREPLAST OU SIMILAR, S.M. - 10MM2, INCLUSIVE INSTALACAO EM ELETRODUTO.</v>
          </cell>
          <cell r="C2385" t="str">
            <v>m</v>
          </cell>
          <cell r="D2385">
            <v>8.8125</v>
          </cell>
          <cell r="E2385">
            <v>7.05</v>
          </cell>
          <cell r="F2385" t="str">
            <v>EMLURB</v>
          </cell>
        </row>
        <row r="2386">
          <cell r="A2386" t="str">
            <v/>
          </cell>
          <cell r="D2386">
            <v>0</v>
          </cell>
        </row>
        <row r="2387">
          <cell r="A2387" t="str">
            <v>18.19.042</v>
          </cell>
          <cell r="B2387" t="str">
            <v>CABO DE COBRE,TEMPERA MOLE,ENCORDOAMENTO CLASSE 2, ISOLAMENTO DE PVC - 70 C, TIPO BWF,750V FOREPLAST OU SIMILAR, S.M. - 16MM2, INCLUSIVE INSTALACAO EM ELETRODUTO.</v>
          </cell>
          <cell r="C2387" t="str">
            <v>m</v>
          </cell>
          <cell r="D2387">
            <v>12.25</v>
          </cell>
          <cell r="E2387">
            <v>9.8000000000000007</v>
          </cell>
          <cell r="F2387" t="str">
            <v>EMLURB</v>
          </cell>
        </row>
        <row r="2388">
          <cell r="A2388" t="str">
            <v/>
          </cell>
          <cell r="D2388">
            <v>0</v>
          </cell>
        </row>
        <row r="2389">
          <cell r="A2389" t="str">
            <v>18.19.043</v>
          </cell>
          <cell r="B2389" t="str">
            <v>CABO DE COBRE,TEMPERA MOLE,ENCORDOAMENTO CLASSE 2, ISOLAMENTO DE PVC - 70 C, TIPO BWF,750V FOREPLAST OU SIMILAR, S.M. - 25MM2, INCLUSIVE INSTALACAO EM ELETRODUTO.</v>
          </cell>
          <cell r="C2389" t="str">
            <v>m</v>
          </cell>
          <cell r="D2389">
            <v>18.3125</v>
          </cell>
          <cell r="E2389">
            <v>14.65</v>
          </cell>
          <cell r="F2389" t="str">
            <v>EMLURB</v>
          </cell>
        </row>
        <row r="2390">
          <cell r="A2390" t="str">
            <v/>
          </cell>
          <cell r="D2390">
            <v>0</v>
          </cell>
        </row>
        <row r="2391">
          <cell r="A2391" t="str">
            <v>18.19.046</v>
          </cell>
          <cell r="B2391" t="str">
            <v>CABO DE COBRE (1 CONDUTOR), TEMPERA MOLE, ENCORDOAMENTO CLASSE 2, ISOLAMENTO DE PVC-FLAME RESISTANT - 70 C, 0,6/1 KV, COBERTURA DE PVC- ST1, FORENAX OU SIMILAR,S.M. - 1,5 MM2,INCLUSIVE INSTALACAO EM ELETRODUTO.</v>
          </cell>
          <cell r="C2391" t="str">
            <v>m</v>
          </cell>
          <cell r="D2391">
            <v>2.5874999999999999</v>
          </cell>
          <cell r="E2391">
            <v>2.0699999999999998</v>
          </cell>
          <cell r="F2391" t="str">
            <v>EMLURB</v>
          </cell>
        </row>
        <row r="2392">
          <cell r="A2392" t="str">
            <v/>
          </cell>
          <cell r="D2392">
            <v>0</v>
          </cell>
        </row>
        <row r="2393">
          <cell r="A2393" t="str">
            <v>18.19.047</v>
          </cell>
          <cell r="B2393" t="str">
            <v>CABO DE COBRE (1 CONDUTOR), TEMPERA MOLE, ENCORDOAMENTO CLASSE 2,ISOLAMENTO DE PVC - FLAME RESISTANT - 70 C, 0,6/1 KV, COBERTURA DE PVC - ST1, FORENAX OU SIMILAR, S.M. - 2,5 MM2, INCLUSIVE INSTALACAO EM ELETRODUTO.</v>
          </cell>
          <cell r="C2393" t="str">
            <v>m</v>
          </cell>
          <cell r="D2393">
            <v>3.875</v>
          </cell>
          <cell r="E2393">
            <v>3.1</v>
          </cell>
          <cell r="F2393" t="str">
            <v>EMLURB</v>
          </cell>
        </row>
        <row r="2394">
          <cell r="A2394" t="str">
            <v/>
          </cell>
          <cell r="D2394">
            <v>0</v>
          </cell>
        </row>
        <row r="2395">
          <cell r="A2395" t="str">
            <v>18.19.048</v>
          </cell>
          <cell r="B2395" t="str">
            <v>CABO DE COBRE (1 CONDUTOR), TEMPERA MOLE, ENCORDOAMENTO CLASSE 2,ISOLAMENTO DE PVC - FLAME RESISTANT - 70 C, 0,6/1 KV, COBERTURA DE PVC - ST1, FORENAX OU SIMILAR, S.M. - 4 MM2, INCLUSIVE INSTALACAO EM ELETRODUTO.</v>
          </cell>
          <cell r="C2395" t="str">
            <v>m</v>
          </cell>
          <cell r="D2395">
            <v>4.3499999999999996</v>
          </cell>
          <cell r="E2395">
            <v>3.48</v>
          </cell>
          <cell r="F2395" t="str">
            <v>EMLURB</v>
          </cell>
        </row>
        <row r="2396">
          <cell r="A2396" t="str">
            <v/>
          </cell>
          <cell r="D2396">
            <v>0</v>
          </cell>
        </row>
        <row r="2397">
          <cell r="A2397" t="str">
            <v>18.19.049</v>
          </cell>
          <cell r="B2397" t="str">
            <v>CABO DE COBRE (1 CONDUTOR), TEMPERA MOLE, ENCORDOAMENTO CLASSE 2,ISOLAMENTO DE PVC - FLAME RESISTANT - 70 C, 0,6/1 KV, COBERTURA DE PVC - ST1, FORENAX OU SIMILAR, S.M. - 6 MM2, INCLUSIVE INSTALACAO EM ELETRODUTO.</v>
          </cell>
          <cell r="C2397" t="str">
            <v>m</v>
          </cell>
          <cell r="D2397">
            <v>5.5750000000000002</v>
          </cell>
          <cell r="E2397">
            <v>4.46</v>
          </cell>
          <cell r="F2397" t="str">
            <v>EMLURB</v>
          </cell>
        </row>
        <row r="2398">
          <cell r="A2398" t="str">
            <v/>
          </cell>
          <cell r="D2398">
            <v>0</v>
          </cell>
        </row>
        <row r="2399">
          <cell r="A2399" t="str">
            <v>18.19.050</v>
          </cell>
          <cell r="B2399" t="str">
            <v>CABO DE COBRE (1 CONDUTOR), TEMPERA MOLE, ENCORDOAMENTO CLASSE 2,ISOLAMENTO DE PVC - FLAME RESISTANT - 70 C, 0,6/1 KV, COBERTURA DE PVC - ST1, FORENAX OU SIMILAR, S.M. - 10 MM2, INCLUSIVE INSTALACAO EM ELETRODUTO.</v>
          </cell>
          <cell r="C2399" t="str">
            <v>m</v>
          </cell>
          <cell r="D2399">
            <v>7.9</v>
          </cell>
          <cell r="E2399">
            <v>6.32</v>
          </cell>
          <cell r="F2399" t="str">
            <v>EMLURB</v>
          </cell>
        </row>
        <row r="2400">
          <cell r="A2400" t="str">
            <v/>
          </cell>
          <cell r="D2400">
            <v>0</v>
          </cell>
        </row>
        <row r="2401">
          <cell r="A2401" t="str">
            <v>18.19.060</v>
          </cell>
          <cell r="B2401" t="str">
            <v>CABO DE COBRE (1 CONDUTOR), TEMPERA MOLE, ENCORDOAMENTO CLASSE 2,ISOLAMENTO DE PVC - FLAME RESISTANT - 70 C, 0,6/1 KV, COBERTURA DE PVC - ST1, FORENAX OU SIMILAR, S.M. - 16 MM2, INCLUSIVE INSTALACAO EM ELETRODUTO.</v>
          </cell>
          <cell r="C2401" t="str">
            <v>m</v>
          </cell>
          <cell r="D2401">
            <v>11.425000000000001</v>
          </cell>
          <cell r="E2401">
            <v>9.14</v>
          </cell>
          <cell r="F2401" t="str">
            <v>EMLURB</v>
          </cell>
        </row>
        <row r="2402">
          <cell r="A2402" t="str">
            <v/>
          </cell>
          <cell r="D2402">
            <v>0</v>
          </cell>
        </row>
        <row r="2403">
          <cell r="A2403" t="str">
            <v>18.19.070</v>
          </cell>
          <cell r="B2403" t="str">
            <v>CABO DE COBRE (1 CONDUTOR), TEMPERA MOLE, ENCORDOAMENTO CLASSE 2,ISOLAMENTO DE PVC - FLAME RESISTANT - 70 C, 0,6/1 KV, COBERTURA DE PVC - ST1, FORENAX OU SIMILAR, S.M. - 25 MM2, INCLUSIVE INSTALACAO EM ELETRODUTO.</v>
          </cell>
          <cell r="C2403" t="str">
            <v>m</v>
          </cell>
          <cell r="D2403">
            <v>16.725000000000001</v>
          </cell>
          <cell r="E2403">
            <v>13.38</v>
          </cell>
          <cell r="F2403" t="str">
            <v>EMLURB</v>
          </cell>
        </row>
        <row r="2404">
          <cell r="A2404" t="str">
            <v/>
          </cell>
          <cell r="D2404">
            <v>0</v>
          </cell>
        </row>
        <row r="2405">
          <cell r="A2405" t="str">
            <v>18.19.080</v>
          </cell>
          <cell r="B2405" t="str">
            <v>CABO DE COBRE (1 CONDUTOR), TEMPERA MOLE, ENCORDOAMENTO CLASSE 2,ISOLAMENTO DE PVC - FLAME RESISTANT - 70 C, 0,6/1 KV, COBERTURA DE PVC - ST1, FORENAX OU SIMILAR, S.M. - 35 MM2, INCLUSIVE INSTALACAO EM ELETRODUTO.</v>
          </cell>
          <cell r="C2405" t="str">
            <v>m</v>
          </cell>
          <cell r="D2405">
            <v>19.524999999999999</v>
          </cell>
          <cell r="E2405">
            <v>15.62</v>
          </cell>
          <cell r="F2405" t="str">
            <v>EMLURB</v>
          </cell>
        </row>
        <row r="2406">
          <cell r="A2406" t="str">
            <v/>
          </cell>
          <cell r="D2406">
            <v>0</v>
          </cell>
        </row>
        <row r="2407">
          <cell r="A2407" t="str">
            <v>18.19.090</v>
          </cell>
          <cell r="B2407" t="str">
            <v>FORNECIMENTO E INSTALAÇÃO DE CABO PARA REDE DE ALIMENTAÇÃO TRIFÁSICA DE # 95 MM².</v>
          </cell>
          <cell r="C2407" t="str">
            <v>m</v>
          </cell>
          <cell r="D2407">
            <v>65.7</v>
          </cell>
          <cell r="E2407">
            <v>52.56</v>
          </cell>
          <cell r="F2407" t="str">
            <v>SEDUC</v>
          </cell>
        </row>
        <row r="2408">
          <cell r="A2408" t="str">
            <v/>
          </cell>
          <cell r="D2408">
            <v>0</v>
          </cell>
        </row>
        <row r="2409">
          <cell r="A2409" t="str">
            <v>18.19.100</v>
          </cell>
          <cell r="B2409" t="str">
            <v>FORNECIMENTO E INSTALAÇÃO DE CABO PARA REDE DE ALIMENTAÇÃO TRIFÁSICA DE 70 MM2.</v>
          </cell>
          <cell r="C2409" t="str">
            <v>m</v>
          </cell>
          <cell r="D2409">
            <v>44.262499999999996</v>
          </cell>
          <cell r="E2409">
            <v>35.409999999999997</v>
          </cell>
          <cell r="F2409" t="str">
            <v>SEDUC</v>
          </cell>
        </row>
        <row r="2410">
          <cell r="A2410" t="str">
            <v/>
          </cell>
          <cell r="D2410">
            <v>0</v>
          </cell>
        </row>
        <row r="2411">
          <cell r="A2411" t="str">
            <v>18.19.120</v>
          </cell>
          <cell r="B2411" t="str">
            <v>FORNECIMENTO E INSTALAÇÃO DE CABO SINGELO 0,6/1KV, ENCORDOAMENTO CLASSE 2 (RÍGIDO) DE 50MM² EM ELETRODUTO.</v>
          </cell>
          <cell r="C2411" t="str">
            <v>m</v>
          </cell>
          <cell r="D2411">
            <v>28.774999999999999</v>
          </cell>
          <cell r="E2411">
            <v>23.02</v>
          </cell>
          <cell r="F2411" t="str">
            <v>SEDUC</v>
          </cell>
        </row>
        <row r="2412">
          <cell r="A2412" t="str">
            <v/>
          </cell>
          <cell r="D2412">
            <v>0</v>
          </cell>
        </row>
        <row r="2413">
          <cell r="A2413" t="str">
            <v>18.19.125</v>
          </cell>
          <cell r="B2413" t="str">
            <v>FORNECIMENTO E INSTALAÇÃO DE CABO SINGELO 0,6/1KV, ENCORDOAMENTO CLASSE 2 (RÍGIDO) DE 120MM² EM ELETRODUTO.</v>
          </cell>
          <cell r="C2413" t="str">
            <v>m</v>
          </cell>
          <cell r="D2413">
            <v>68.949999999999989</v>
          </cell>
          <cell r="E2413">
            <v>55.16</v>
          </cell>
          <cell r="F2413" t="str">
            <v>SEDUC</v>
          </cell>
        </row>
        <row r="2414">
          <cell r="A2414" t="str">
            <v/>
          </cell>
          <cell r="D2414">
            <v>0</v>
          </cell>
        </row>
        <row r="2415">
          <cell r="A2415" t="str">
            <v>18.19.126</v>
          </cell>
          <cell r="B2415" t="str">
            <v>FORNECIMENTO E INSTALAÇÃO DE CABO SINGELO, 1KV, ENCORDOAMENTO CLASSE 2 (RÍGIDO), TEMPERA MEIO MOLE DE 150MM2 FAB:FICAP OU SIMILAR EM ELETRODUTO</v>
          </cell>
          <cell r="C2415" t="str">
            <v>m</v>
          </cell>
          <cell r="D2415">
            <v>86.775000000000006</v>
          </cell>
          <cell r="E2415">
            <v>69.42</v>
          </cell>
          <cell r="F2415" t="str">
            <v>SEDUC</v>
          </cell>
        </row>
        <row r="2416">
          <cell r="A2416" t="str">
            <v/>
          </cell>
          <cell r="D2416">
            <v>0</v>
          </cell>
        </row>
        <row r="2417">
          <cell r="A2417" t="str">
            <v>18.19.127</v>
          </cell>
          <cell r="B2417" t="str">
            <v>FORNECIMENTO E INSTALAÇÃO DE CABO SINGELO 1KV, ENCORDOAMENTO CLASSE 2 (RÍGIDO), DE 240MM2 EM ELETRODUTO</v>
          </cell>
          <cell r="C2417" t="str">
            <v>m</v>
          </cell>
          <cell r="D2417">
            <v>132.13749999999999</v>
          </cell>
          <cell r="E2417">
            <v>105.71</v>
          </cell>
          <cell r="F2417" t="str">
            <v>SEDUC</v>
          </cell>
        </row>
        <row r="2418">
          <cell r="A2418" t="str">
            <v/>
          </cell>
          <cell r="D2418">
            <v>0</v>
          </cell>
        </row>
        <row r="2419">
          <cell r="A2419" t="str">
            <v>18.19.128</v>
          </cell>
          <cell r="B2419" t="str">
            <v>FORNECIMENTO E INSTALAÇÃO DE CABO DE COBRE NU PARA ATERRAMENTO, DIÂMETRO DE 10MM2</v>
          </cell>
          <cell r="C2419" t="str">
            <v>m</v>
          </cell>
          <cell r="D2419">
            <v>6.5874999999999995</v>
          </cell>
          <cell r="E2419">
            <v>5.27</v>
          </cell>
          <cell r="F2419" t="str">
            <v>SEDUC</v>
          </cell>
        </row>
        <row r="2420">
          <cell r="A2420" t="str">
            <v/>
          </cell>
          <cell r="D2420">
            <v>0</v>
          </cell>
        </row>
        <row r="2421">
          <cell r="A2421" t="str">
            <v>18.19.129</v>
          </cell>
          <cell r="B2421" t="str">
            <v>FORNECIMENTO E INSTALAÇÃO DE CABO DE COBRE NU, PARA ATERRAMENTO, DIÂMETRO DE 16MM²</v>
          </cell>
          <cell r="C2421" t="str">
            <v>m</v>
          </cell>
          <cell r="D2421">
            <v>11.375</v>
          </cell>
          <cell r="E2421">
            <v>9.1</v>
          </cell>
          <cell r="F2421" t="str">
            <v>SEDUC</v>
          </cell>
        </row>
        <row r="2422">
          <cell r="A2422" t="str">
            <v/>
          </cell>
          <cell r="D2422">
            <v>0</v>
          </cell>
        </row>
        <row r="2423">
          <cell r="A2423" t="str">
            <v>18.19.130</v>
          </cell>
          <cell r="B2423" t="str">
            <v>FORNECIMENTO E INSTALAÇÃO DE CABO DE COBRE NÚ PARA ATERRAMENTO, DIÂMETRO DE 25MM2.</v>
          </cell>
          <cell r="C2423" t="str">
            <v>m</v>
          </cell>
          <cell r="D2423">
            <v>15.387500000000001</v>
          </cell>
          <cell r="E2423">
            <v>12.31</v>
          </cell>
          <cell r="F2423" t="str">
            <v>SEDUC</v>
          </cell>
        </row>
        <row r="2424">
          <cell r="A2424" t="str">
            <v/>
          </cell>
          <cell r="D2424">
            <v>0</v>
          </cell>
        </row>
        <row r="2425">
          <cell r="A2425" t="str">
            <v>18.19.132</v>
          </cell>
          <cell r="B2425" t="str">
            <v>FORNECIMENTO E INSTALAÇÃO DE CABO DE COBRE NÚ PARA ATERRAMENTO, DIÂMETRO DE 35MM²</v>
          </cell>
          <cell r="C2425" t="str">
            <v>m</v>
          </cell>
          <cell r="D2425">
            <v>20.975000000000001</v>
          </cell>
          <cell r="E2425">
            <v>16.78</v>
          </cell>
          <cell r="F2425" t="str">
            <v>SEDUC</v>
          </cell>
        </row>
        <row r="2426">
          <cell r="A2426" t="str">
            <v/>
          </cell>
          <cell r="D2426">
            <v>0</v>
          </cell>
        </row>
        <row r="2427">
          <cell r="A2427" t="str">
            <v>18.19.133</v>
          </cell>
          <cell r="B2427" t="str">
            <v>FORNECIMENTO E INSTALAÇÃO DE CABO DE COBRE NÚ PARA ATERRAMENTO, DIAM. DE 50 MM².</v>
          </cell>
          <cell r="C2427" t="str">
            <v>m</v>
          </cell>
          <cell r="D2427">
            <v>22.025000000000002</v>
          </cell>
          <cell r="E2427">
            <v>17.62</v>
          </cell>
          <cell r="F2427" t="str">
            <v>SEDUC</v>
          </cell>
        </row>
        <row r="2428">
          <cell r="A2428" t="str">
            <v/>
          </cell>
          <cell r="D2428">
            <v>0</v>
          </cell>
        </row>
        <row r="2429">
          <cell r="A2429" t="str">
            <v>18.19.140</v>
          </cell>
          <cell r="B2429" t="str">
            <v>FORNECIMENTO E INSTALAÇÃO DE CABO PP 2X2,5MM²</v>
          </cell>
          <cell r="C2429" t="str">
            <v>m</v>
          </cell>
          <cell r="D2429">
            <v>8.5625</v>
          </cell>
          <cell r="E2429">
            <v>6.85</v>
          </cell>
          <cell r="F2429" t="str">
            <v>SEDUC</v>
          </cell>
        </row>
        <row r="2430">
          <cell r="A2430" t="str">
            <v/>
          </cell>
          <cell r="D2430">
            <v>0</v>
          </cell>
        </row>
        <row r="2431">
          <cell r="A2431" t="str">
            <v>18.19.141</v>
          </cell>
          <cell r="B2431" t="str">
            <v>FORNECIMENTO E INSTALAÇÃO DE CABO PP 3X2,5MM²</v>
          </cell>
          <cell r="C2431" t="str">
            <v>m</v>
          </cell>
          <cell r="D2431">
            <v>11.637500000000001</v>
          </cell>
          <cell r="E2431">
            <v>9.31</v>
          </cell>
          <cell r="F2431" t="str">
            <v>SEDUC</v>
          </cell>
        </row>
        <row r="2432">
          <cell r="A2432" t="str">
            <v/>
          </cell>
          <cell r="D2432">
            <v>0</v>
          </cell>
        </row>
        <row r="2433">
          <cell r="A2433" t="str">
            <v>18.19.142</v>
          </cell>
          <cell r="B2433" t="str">
            <v>FORNECIMENTO E INSTALAÇÃO DE CABO PP 3X4,0MM²</v>
          </cell>
          <cell r="C2433" t="str">
            <v>m</v>
          </cell>
          <cell r="D2433">
            <v>14.112499999999999</v>
          </cell>
          <cell r="E2433">
            <v>11.29</v>
          </cell>
          <cell r="F2433" t="str">
            <v>SEDUC</v>
          </cell>
        </row>
        <row r="2434">
          <cell r="A2434" t="str">
            <v/>
          </cell>
          <cell r="D2434">
            <v>0</v>
          </cell>
        </row>
        <row r="2435">
          <cell r="A2435" t="str">
            <v>18.19.150</v>
          </cell>
          <cell r="B2435" t="str">
            <v>FORNECIMENTO E INSTALAÇÃO DE CABO SINGELO 0,6/1KV, ENCORDOAMENTO CLASSE 5 (FLEXÍVEL) DE 16MM² EM ELETRODUTO</v>
          </cell>
          <cell r="C2435" t="str">
            <v>m</v>
          </cell>
          <cell r="D2435">
            <v>10.612500000000001</v>
          </cell>
          <cell r="E2435">
            <v>8.49</v>
          </cell>
          <cell r="F2435" t="str">
            <v>SEDUC</v>
          </cell>
        </row>
        <row r="2436">
          <cell r="A2436" t="str">
            <v/>
          </cell>
          <cell r="D2436">
            <v>0</v>
          </cell>
        </row>
        <row r="2437">
          <cell r="A2437" t="str">
            <v>18.19.151</v>
          </cell>
          <cell r="B2437" t="str">
            <v>FORNECIMENTO E INSTALAÇÃO DE CABO SINGELO 0,6/1KV, ENCORDOAMENTO CLASSE 5 (FLEXÍVEL) DE 50MM² EM ELETRODUTO</v>
          </cell>
          <cell r="C2437" t="str">
            <v>m</v>
          </cell>
          <cell r="D2437">
            <v>27.4375</v>
          </cell>
          <cell r="E2437">
            <v>21.95</v>
          </cell>
          <cell r="F2437" t="str">
            <v>SEDUC</v>
          </cell>
        </row>
        <row r="2438">
          <cell r="A2438" t="str">
            <v/>
          </cell>
          <cell r="D2438">
            <v>0</v>
          </cell>
        </row>
        <row r="2439">
          <cell r="A2439" t="str">
            <v>18.19.200</v>
          </cell>
          <cell r="B2439" t="str">
            <v>FORNECIMENTO E INSTALAÇÃO DE CABO TELEFÔNICO CCI-2 PARES</v>
          </cell>
          <cell r="C2439" t="str">
            <v>m</v>
          </cell>
          <cell r="D2439">
            <v>2.6750000000000003</v>
          </cell>
          <cell r="E2439">
            <v>2.14</v>
          </cell>
          <cell r="F2439" t="str">
            <v>SEDUC</v>
          </cell>
        </row>
        <row r="2440">
          <cell r="A2440" t="str">
            <v/>
          </cell>
          <cell r="D2440">
            <v>0</v>
          </cell>
        </row>
        <row r="2441">
          <cell r="A2441" t="str">
            <v>18.19.210</v>
          </cell>
          <cell r="B2441" t="str">
            <v>FORNECIMENTO E INSTALAÇÃO DE CABO TELEFÔNICO CCI-4 PARES.</v>
          </cell>
          <cell r="C2441" t="str">
            <v>m</v>
          </cell>
          <cell r="D2441">
            <v>3.2250000000000001</v>
          </cell>
          <cell r="E2441">
            <v>2.58</v>
          </cell>
          <cell r="F2441" t="str">
            <v>SEDUC</v>
          </cell>
        </row>
        <row r="2442">
          <cell r="A2442" t="str">
            <v/>
          </cell>
          <cell r="D2442">
            <v>0</v>
          </cell>
        </row>
        <row r="2443">
          <cell r="A2443" t="str">
            <v>18.19.220</v>
          </cell>
          <cell r="B2443" t="str">
            <v>FORNECIMENTO E INSTALAÇÃO DE CABO TELEFÔNICO CCI 50-10 PARES.</v>
          </cell>
          <cell r="C2443" t="str">
            <v>m</v>
          </cell>
          <cell r="D2443">
            <v>6.1375000000000002</v>
          </cell>
          <cell r="E2443">
            <v>4.91</v>
          </cell>
          <cell r="F2443" t="str">
            <v>SEDUC</v>
          </cell>
        </row>
        <row r="2444">
          <cell r="A2444" t="str">
            <v/>
          </cell>
          <cell r="D2444">
            <v>0</v>
          </cell>
        </row>
        <row r="2445">
          <cell r="A2445" t="str">
            <v>18.19.230</v>
          </cell>
          <cell r="B2445" t="str">
            <v>FORNECIMENTO E INSTALAÇÃO DE CABO TELEFÔNICO CCE 2 PARES</v>
          </cell>
          <cell r="C2445" t="str">
            <v>m</v>
          </cell>
          <cell r="D2445">
            <v>4.0625</v>
          </cell>
          <cell r="E2445">
            <v>3.25</v>
          </cell>
          <cell r="F2445" t="str">
            <v>SEDUC</v>
          </cell>
        </row>
        <row r="2446">
          <cell r="A2446" t="str">
            <v/>
          </cell>
          <cell r="D2446">
            <v>0</v>
          </cell>
        </row>
        <row r="2447">
          <cell r="A2447" t="str">
            <v>18.19.231</v>
          </cell>
          <cell r="B2447" t="str">
            <v>CABO TELEFONICO CTP - APL, DIAMETRO 0,50MM, COM 20 PARES</v>
          </cell>
          <cell r="C2447" t="str">
            <v>m</v>
          </cell>
          <cell r="D2447">
            <v>11.425000000000001</v>
          </cell>
          <cell r="E2447">
            <v>9.14</v>
          </cell>
          <cell r="F2447" t="str">
            <v>SEDUC</v>
          </cell>
        </row>
        <row r="2448">
          <cell r="A2448" t="str">
            <v/>
          </cell>
          <cell r="D2448">
            <v>0</v>
          </cell>
        </row>
        <row r="2449">
          <cell r="A2449" t="str">
            <v>18.20.010</v>
          </cell>
          <cell r="B2449" t="str">
            <v>DISJUNTOR MONOPOLAR TERMOMAGNETICO ATE 30A, 220V, PIAL OU SIMILAR, INCLUSIVE INSTALACAO EM QUADRO DE DISTRIBUICAO.</v>
          </cell>
          <cell r="C2449" t="str">
            <v>Un</v>
          </cell>
          <cell r="D2449">
            <v>11.799999999999999</v>
          </cell>
          <cell r="E2449">
            <v>9.44</v>
          </cell>
          <cell r="F2449" t="str">
            <v>EMLURB</v>
          </cell>
        </row>
        <row r="2450">
          <cell r="A2450" t="str">
            <v/>
          </cell>
          <cell r="D2450">
            <v>0</v>
          </cell>
        </row>
        <row r="2451">
          <cell r="A2451" t="str">
            <v>18.20.020</v>
          </cell>
          <cell r="B2451" t="str">
            <v>DISJUNTOR MONOPOLAR TERMOMAGNETICO DE 35 A 50A, 220V, PIAL OU SIMILAR, INCLUSIVE INSTALACAO EM QUADRO DE DISTRIBUICAO.</v>
          </cell>
          <cell r="C2451" t="str">
            <v>Un</v>
          </cell>
          <cell r="D2451">
            <v>15.4</v>
          </cell>
          <cell r="E2451">
            <v>12.32</v>
          </cell>
          <cell r="F2451" t="str">
            <v>EMLURB</v>
          </cell>
        </row>
        <row r="2452">
          <cell r="A2452" t="str">
            <v/>
          </cell>
          <cell r="D2452">
            <v>0</v>
          </cell>
        </row>
        <row r="2453">
          <cell r="A2453" t="str">
            <v>18.20.030</v>
          </cell>
          <cell r="B2453" t="str">
            <v>DISJUNTOR TRIPOLAR TERMOMAGNETICO ATE 50A, 380V, PIAL OU SIMILAR, INCLUSIVE INSTALACAO EM QUADRO DE DISTRIBUICAO.</v>
          </cell>
          <cell r="C2453" t="str">
            <v>Un</v>
          </cell>
          <cell r="D2453">
            <v>74.125</v>
          </cell>
          <cell r="E2453">
            <v>59.3</v>
          </cell>
          <cell r="F2453" t="str">
            <v>EMLURB</v>
          </cell>
        </row>
        <row r="2454">
          <cell r="A2454" t="str">
            <v/>
          </cell>
          <cell r="D2454">
            <v>0</v>
          </cell>
        </row>
        <row r="2455">
          <cell r="A2455" t="str">
            <v>18.20.040</v>
          </cell>
          <cell r="B2455" t="str">
            <v>DISJUNTOR TRIPOLAR TERMOMAGNETICO DE 60 A 100A, 380V, PIAL OU SIMILAR, INCLUSIVE INSTALACAO EM QUADRO DE DISTRIBUICAO.</v>
          </cell>
          <cell r="C2455" t="str">
            <v>Un</v>
          </cell>
          <cell r="D2455">
            <v>89.3</v>
          </cell>
          <cell r="E2455">
            <v>71.44</v>
          </cell>
          <cell r="F2455" t="str">
            <v>EMLURB</v>
          </cell>
        </row>
        <row r="2456">
          <cell r="A2456" t="str">
            <v/>
          </cell>
          <cell r="D2456">
            <v>0</v>
          </cell>
        </row>
        <row r="2457">
          <cell r="A2457" t="str">
            <v>18.20.050</v>
          </cell>
          <cell r="B2457" t="str">
            <v>DISJUNTOR TRIPOLAR TERMOMAGNETICO DE 120 A 150A 380V, PIAL OU SIMILAR, INCLUSIVE INSTALACAO EM QUADRO DE DISTRIBUICAO.</v>
          </cell>
          <cell r="C2457" t="str">
            <v>Un</v>
          </cell>
          <cell r="D2457">
            <v>289.3</v>
          </cell>
          <cell r="E2457">
            <v>231.44</v>
          </cell>
          <cell r="F2457" t="str">
            <v>EMLURB</v>
          </cell>
        </row>
        <row r="2458">
          <cell r="A2458" t="str">
            <v/>
          </cell>
          <cell r="D2458">
            <v>0</v>
          </cell>
        </row>
        <row r="2459">
          <cell r="A2459" t="str">
            <v>18.20.071</v>
          </cell>
          <cell r="B2459" t="str">
            <v>FORNECIMENTO E INSTALAÇÃO DE DISJUNTOR TERMOMAGNÉTICO TRIPOLAR DE 200A, EM CAIXA MOLDADA REF. - QHL3-200A-380V-10KA SIEMENS OU SIMILAR.</v>
          </cell>
          <cell r="C2459" t="str">
            <v>Un</v>
          </cell>
          <cell r="D2459">
            <v>489.26250000000005</v>
          </cell>
          <cell r="E2459">
            <v>391.41</v>
          </cell>
          <cell r="F2459" t="str">
            <v>SEDUC</v>
          </cell>
        </row>
        <row r="2460">
          <cell r="A2460" t="str">
            <v/>
          </cell>
          <cell r="D2460">
            <v>0</v>
          </cell>
        </row>
        <row r="2461">
          <cell r="A2461" t="str">
            <v>18.20.200</v>
          </cell>
          <cell r="B2461" t="str">
            <v>FORNECIMENTO E INSTALAÇÃO DE DISPOSITIVO DE PROTEÇÃO DR, TIPO AC, CORRENTE NOMINAL RESIDUAL 30mA, BIPOLAR, CORRENTE NOMINAL 25A, FAB.:SIEMENS OU SIMILAR.</v>
          </cell>
          <cell r="C2461" t="str">
            <v>Un</v>
          </cell>
          <cell r="D2461">
            <v>123.8125</v>
          </cell>
          <cell r="E2461">
            <v>99.05</v>
          </cell>
          <cell r="F2461" t="str">
            <v>SEDUC</v>
          </cell>
        </row>
        <row r="2462">
          <cell r="A2462" t="str">
            <v/>
          </cell>
          <cell r="D2462">
            <v>0</v>
          </cell>
        </row>
        <row r="2463">
          <cell r="A2463" t="str">
            <v>18.20.201</v>
          </cell>
          <cell r="B2463" t="str">
            <v>FORNECIMENTO E INSTALAÇÃO DE DISPOSITIVO DE PROTEÇÃO DR, TIPO AC, CORRENTE NOMINAL RESIDUAL 30mA, BIPOLAR, CORRENTE NOMINAL 40A, FAB.:SIEMENS OU SIMILAR.</v>
          </cell>
          <cell r="C2463" t="str">
            <v>Un</v>
          </cell>
          <cell r="D2463">
            <v>128.33750000000001</v>
          </cell>
          <cell r="E2463">
            <v>102.67</v>
          </cell>
          <cell r="F2463" t="str">
            <v>SEDUC</v>
          </cell>
        </row>
        <row r="2464">
          <cell r="A2464" t="str">
            <v/>
          </cell>
          <cell r="D2464">
            <v>0</v>
          </cell>
        </row>
        <row r="2465">
          <cell r="A2465" t="str">
            <v>18.20.202</v>
          </cell>
          <cell r="B2465" t="str">
            <v>FORNECIMENTO E INSTALAÇÃO DE DISPOSITIVO DE PROTEÇÃO DR, TIPO AC, CORRENTE NOMINAL RESIDUAL 30mA, BIPOLAR, CORRENTE NOMINAL 63A, FAB.:SIEMENS OU SIMILAR.</v>
          </cell>
          <cell r="C2465" t="str">
            <v>Un</v>
          </cell>
          <cell r="D2465">
            <v>205.9</v>
          </cell>
          <cell r="E2465">
            <v>164.72</v>
          </cell>
          <cell r="F2465" t="str">
            <v>SEDUC</v>
          </cell>
        </row>
        <row r="2466">
          <cell r="A2466" t="str">
            <v/>
          </cell>
          <cell r="D2466">
            <v>0</v>
          </cell>
        </row>
        <row r="2467">
          <cell r="A2467" t="str">
            <v>18.20.210</v>
          </cell>
          <cell r="B2467" t="str">
            <v>FORNECIMENTO E INSTALAÇÃO DE DISPOSITIVO DE PROTEÇÃO DR, TIPO AC, CORRENTE NOMINAL RESIDUAL 30mA, TETRAPOLAR, CORRENTE NOMINAL 25A, FAB.:SIEMENS OU SIMILAR.</v>
          </cell>
          <cell r="C2467" t="str">
            <v>Un</v>
          </cell>
          <cell r="D2467">
            <v>167.35</v>
          </cell>
          <cell r="E2467">
            <v>133.88</v>
          </cell>
          <cell r="F2467" t="str">
            <v>SEDUC</v>
          </cell>
        </row>
        <row r="2468">
          <cell r="A2468" t="str">
            <v/>
          </cell>
          <cell r="D2468">
            <v>0</v>
          </cell>
        </row>
        <row r="2469">
          <cell r="A2469" t="str">
            <v>18.20.211</v>
          </cell>
          <cell r="B2469" t="str">
            <v>FORNECIMENTO E INSTALAÇÃO DE DISPOSITIVO DE PROTEÇÃO DR, TIPO AC, CORRENTE NOMINAL RESIDUAL 30mA, TETRAPOLAR, CORRENTE NOMINAL 40A, FAB.:SIEMENS OU SIMILAR.</v>
          </cell>
          <cell r="C2469" t="str">
            <v>Un</v>
          </cell>
          <cell r="D2469">
            <v>170.79999999999998</v>
          </cell>
          <cell r="E2469">
            <v>136.63999999999999</v>
          </cell>
          <cell r="F2469" t="str">
            <v>SEDUC</v>
          </cell>
        </row>
        <row r="2470">
          <cell r="A2470" t="str">
            <v/>
          </cell>
          <cell r="D2470">
            <v>0</v>
          </cell>
        </row>
        <row r="2471">
          <cell r="A2471" t="str">
            <v>18.20.212</v>
          </cell>
          <cell r="B2471" t="str">
            <v>FORNECIMENTO E INSTALAÇÃO DE DISPOSITIVO DE PROTEÇÃO DR, TIPO AC, CORRENTE NOMINAL RESIDUAL 30mA, TETRAPOLAR, CORRENTE NOMINAL 63A, FAB.:SIEMENS OU SIMILAR.</v>
          </cell>
          <cell r="C2471" t="str">
            <v>Un</v>
          </cell>
          <cell r="D2471">
            <v>208.125</v>
          </cell>
          <cell r="E2471">
            <v>166.5</v>
          </cell>
          <cell r="F2471" t="str">
            <v>SEDUC</v>
          </cell>
        </row>
        <row r="2472">
          <cell r="A2472" t="str">
            <v/>
          </cell>
          <cell r="D2472">
            <v>0</v>
          </cell>
        </row>
        <row r="2473">
          <cell r="A2473" t="str">
            <v>18.21.060</v>
          </cell>
          <cell r="B2473" t="str">
            <v>QUADRO DE DISTRIBUICAO METALICO DE EMBUTIR, SEM BARRAMENTO, TIPO QCSP, GOMES OU SIMILAR, PARA ATE 3 CIRCUITOS MONOPOLARES, SEM PORTA, INCLUSIVE INSTALACAO.</v>
          </cell>
          <cell r="C2473" t="str">
            <v>Un</v>
          </cell>
          <cell r="D2473">
            <v>38.424999999999997</v>
          </cell>
          <cell r="E2473">
            <v>30.74</v>
          </cell>
          <cell r="F2473" t="str">
            <v>EMLURB</v>
          </cell>
        </row>
        <row r="2474">
          <cell r="A2474" t="str">
            <v/>
          </cell>
          <cell r="D2474">
            <v>0</v>
          </cell>
        </row>
        <row r="2475">
          <cell r="A2475" t="str">
            <v>18.21.070</v>
          </cell>
          <cell r="B2475" t="str">
            <v>QUADRO DE DISTRIBUICAO METALICO DE EMBUTIR, SEM BARRAMENTO, TIPO QCCP, GOMES OU SIMILAR, PARA ATE 3 CIRCUITOS MONOPOLARES, COM PORTA, INCLUSIVE INSTALACAO.</v>
          </cell>
          <cell r="C2475" t="str">
            <v>Un</v>
          </cell>
          <cell r="D2475">
            <v>41.725000000000001</v>
          </cell>
          <cell r="E2475">
            <v>33.380000000000003</v>
          </cell>
          <cell r="F2475" t="str">
            <v>EMLURB</v>
          </cell>
        </row>
        <row r="2476">
          <cell r="A2476" t="str">
            <v/>
          </cell>
          <cell r="D2476">
            <v>0</v>
          </cell>
        </row>
        <row r="2477">
          <cell r="A2477" t="str">
            <v>18.21.080</v>
          </cell>
          <cell r="B2477" t="str">
            <v>QUADRO DE DISTRIBUICAO METALICO DE EMBUTIR, SEM BARRAMENTO, TIPO QCCP, GOMES OU SIMILAR, PARA ATE 6 CIRCUITOS MONOPOLARES, COM PORTA, INCLUSIVE INSTALACAO.</v>
          </cell>
          <cell r="C2477" t="str">
            <v>Un</v>
          </cell>
          <cell r="D2477">
            <v>52.662500000000001</v>
          </cell>
          <cell r="E2477">
            <v>42.13</v>
          </cell>
          <cell r="F2477" t="str">
            <v>EMLURB</v>
          </cell>
        </row>
        <row r="2478">
          <cell r="A2478" t="str">
            <v/>
          </cell>
          <cell r="D2478">
            <v>0</v>
          </cell>
        </row>
        <row r="2479">
          <cell r="A2479" t="str">
            <v>18.21.090</v>
          </cell>
          <cell r="B2479" t="str">
            <v>QUADRO DE DISTRIBUICAO METALICO DE EMBUTIR, SEM BARRAMENTO, TIPO QCCP, GOMES OU SIMILAR, PARA ATE 12 CIRCUITOS MONOPOLARES, COM PORTA, INCLUSIVE INSTALACAO.</v>
          </cell>
          <cell r="C2479" t="str">
            <v>Un</v>
          </cell>
          <cell r="D2479">
            <v>68.600000000000009</v>
          </cell>
          <cell r="E2479">
            <v>54.88</v>
          </cell>
          <cell r="F2479" t="str">
            <v>EMLURB</v>
          </cell>
        </row>
        <row r="2480">
          <cell r="A2480" t="str">
            <v/>
          </cell>
          <cell r="D2480">
            <v>0</v>
          </cell>
        </row>
        <row r="2481">
          <cell r="A2481" t="str">
            <v>18.21.100</v>
          </cell>
          <cell r="B2481" t="str">
            <v>QUADRO DE DISTRIBUICAO METALICO DE EMBUTIR, C0M BARRAMENTO, TIPO QCCP, GOMES OU SIMILAR, PARA ATE 18 CIRCUITOS MONOPOLARES , E CHAVE GERAL, COM PORTA, INCLUSIVE INSTALACAO.</v>
          </cell>
          <cell r="C2481" t="str">
            <v>Un</v>
          </cell>
          <cell r="D2481">
            <v>136.64999999999998</v>
          </cell>
          <cell r="E2481">
            <v>109.32</v>
          </cell>
          <cell r="F2481" t="str">
            <v>EMLURB</v>
          </cell>
        </row>
        <row r="2482">
          <cell r="A2482" t="str">
            <v/>
          </cell>
          <cell r="D2482">
            <v>0</v>
          </cell>
        </row>
        <row r="2483">
          <cell r="A2483" t="str">
            <v>18.21.110</v>
          </cell>
          <cell r="B2483" t="str">
            <v>QUADRO DE DISTRIBUICAO EM RESINA TERMOPLASTICA DE EMBUTIR, COM PORTA, SEM BARRAMENTO PARA ATE 3 CIRCUITOS MONOPOLARES, REF. CDEC-3E, CEMAR OU SIMILAR, INCLUSIVE INSTALACAO.</v>
          </cell>
          <cell r="C2483" t="str">
            <v>Un</v>
          </cell>
          <cell r="D2483">
            <v>40.85</v>
          </cell>
          <cell r="E2483">
            <v>32.68</v>
          </cell>
          <cell r="F2483" t="str">
            <v>EMLURB</v>
          </cell>
        </row>
        <row r="2484">
          <cell r="A2484" t="str">
            <v/>
          </cell>
          <cell r="D2484">
            <v>0</v>
          </cell>
        </row>
        <row r="2485">
          <cell r="A2485" t="str">
            <v>18.21.120</v>
          </cell>
          <cell r="B2485" t="str">
            <v>QUADRO DE DISTRIBUICAO EM RESINA TERMOPLASTICA DE EMBUTIR,COM PORTA, SEM BARRAMENTO, PARA ATE 6 CIRCUITOS MONOPOLARES, REF. CDEC-6E, CEMAR OU SIMILAR, INCLUSIVE INSTALACAO.</v>
          </cell>
          <cell r="C2485" t="str">
            <v>Un</v>
          </cell>
          <cell r="D2485">
            <v>50.724999999999994</v>
          </cell>
          <cell r="E2485">
            <v>40.58</v>
          </cell>
          <cell r="F2485" t="str">
            <v>EMLURB</v>
          </cell>
        </row>
        <row r="2486">
          <cell r="A2486" t="str">
            <v/>
          </cell>
          <cell r="D2486">
            <v>0</v>
          </cell>
        </row>
        <row r="2487">
          <cell r="A2487" t="str">
            <v>18.21.130</v>
          </cell>
          <cell r="B2487" t="str">
            <v>QUADRO DE DISTRIBUICAO EM RESINA TERMOPLASTICA DE EMBUTIR, COM PORTA, SEM BARRAMENTO, PARA ATE 12 CIRCUITOS MONOPOLARES, REF. CDEC-12E, CEMAR OU SIMILAR, INCLUSIVE INSTALACAO.</v>
          </cell>
          <cell r="C2487" t="str">
            <v>Un</v>
          </cell>
          <cell r="D2487">
            <v>54.85</v>
          </cell>
          <cell r="E2487">
            <v>43.88</v>
          </cell>
          <cell r="F2487" t="str">
            <v>EMLURB</v>
          </cell>
        </row>
        <row r="2488">
          <cell r="A2488" t="str">
            <v/>
          </cell>
          <cell r="D2488">
            <v>0</v>
          </cell>
        </row>
        <row r="2489">
          <cell r="A2489" t="str">
            <v>18.21.140</v>
          </cell>
          <cell r="B2489" t="str">
            <v>QUADRO DE DISTRIBUICAO EM RESINA TERMOPLASTICA DE EMBUTIR, COM PORTA, SEM BARRAMENTO, PARA ATE 16 CIRCUITOS MONOPOLARES, REF. CDSC-16S, CEMAR OU SIMILAR, INCLUSIVE INSTALACAO.</v>
          </cell>
          <cell r="C2489" t="str">
            <v>Un</v>
          </cell>
          <cell r="D2489">
            <v>86.024999999999991</v>
          </cell>
          <cell r="E2489">
            <v>68.819999999999993</v>
          </cell>
          <cell r="F2489" t="str">
            <v>EMLURB</v>
          </cell>
        </row>
        <row r="2490">
          <cell r="A2490" t="str">
            <v/>
          </cell>
          <cell r="D2490">
            <v>0</v>
          </cell>
        </row>
        <row r="2491">
          <cell r="A2491" t="str">
            <v>18.21.150</v>
          </cell>
          <cell r="B2491" t="str">
            <v>QUADRO DE DISTRIBUICAO METALICO DE EMBUTIR,C/ PORTA, BARRAMENTO, CHAVE GERAL E PLACA DE NEUTRO PARA ATE 12 CIRCUITOS MONOPOLARES, REF. QDETN-12, CEMAR OU SIMILAR, INCLUSIVE INSTALACAO.</v>
          </cell>
          <cell r="C2491" t="str">
            <v>Un</v>
          </cell>
          <cell r="D2491">
            <v>176.85</v>
          </cell>
          <cell r="E2491">
            <v>141.47999999999999</v>
          </cell>
          <cell r="F2491" t="str">
            <v>EMLURB</v>
          </cell>
        </row>
        <row r="2492">
          <cell r="A2492" t="str">
            <v/>
          </cell>
          <cell r="D2492">
            <v>0</v>
          </cell>
        </row>
        <row r="2493">
          <cell r="A2493" t="str">
            <v>18.21.160</v>
          </cell>
          <cell r="B2493" t="str">
            <v>QUADRO DE DISTRIBUICAO METALICO DE EMBUTIR,C/ PORTA, BARRAMENTO, CHAVE GERAL E PLACA DE NEUTRO PARA ATE 20 CIRCUITOS MONOPOLARES, REF. QDETN-20, CEMAR OU SIMILAR, INCLUSIVE INSTALACAO.</v>
          </cell>
          <cell r="C2493" t="str">
            <v>Un</v>
          </cell>
          <cell r="D2493">
            <v>231.02499999999998</v>
          </cell>
          <cell r="E2493">
            <v>184.82</v>
          </cell>
          <cell r="F2493" t="str">
            <v>EMLURB</v>
          </cell>
        </row>
        <row r="2494">
          <cell r="A2494" t="str">
            <v/>
          </cell>
          <cell r="D2494">
            <v>0</v>
          </cell>
        </row>
        <row r="2495">
          <cell r="A2495" t="str">
            <v>18.21.170</v>
          </cell>
          <cell r="B2495" t="str">
            <v>QUADRO DE DISTRIBUICAO METALICO DE EMBUTIR,C/ PORTA, BARRAMENTO, CHAVE GERAL E PLACA DE NEUTRO PARA ATE 32 CIRCUITOS MONOPOLARES, REF. QDETN-32, CEMAR OU SIMILAR, INCLUSIVE INSTALACAO.</v>
          </cell>
          <cell r="C2495" t="str">
            <v>Un</v>
          </cell>
          <cell r="D2495">
            <v>364.45</v>
          </cell>
          <cell r="E2495">
            <v>291.56</v>
          </cell>
          <cell r="F2495" t="str">
            <v>EMLURB</v>
          </cell>
        </row>
        <row r="2496">
          <cell r="A2496" t="str">
            <v/>
          </cell>
          <cell r="D2496">
            <v>0</v>
          </cell>
        </row>
        <row r="2497">
          <cell r="A2497" t="str">
            <v>18.21.195</v>
          </cell>
          <cell r="B2497" t="str">
            <v>FORNEC.E INSTAL.QUADRO DIST. GERAL EM CHAPA DE AÇO, DE SOBREPOR, BARRAM. TRIFÁSICO, BARRA DE FASE E NEUTRO DE 120MM² E BARRA DE TERRA DE 70MM², INC.PINT.ELETROST., C/ CAPAC. DE 250A/35KA, INC.CONTRA-PORTA EM CHAPA METÁLICA, PARA 08 DISJ.TRIPOL.10KA, DIMEN</v>
          </cell>
          <cell r="C2497" t="str">
            <v>Un</v>
          </cell>
          <cell r="D2497">
            <v>3550.55</v>
          </cell>
          <cell r="E2497">
            <v>2840.44</v>
          </cell>
          <cell r="F2497" t="str">
            <v>SEDUC</v>
          </cell>
        </row>
        <row r="2498">
          <cell r="A2498" t="str">
            <v/>
          </cell>
          <cell r="D2498">
            <v>0</v>
          </cell>
        </row>
        <row r="2499">
          <cell r="A2499" t="str">
            <v>18.21.197</v>
          </cell>
          <cell r="B2499" t="str">
            <v>QUADRO DE DIST.GERAL EM CHAPA DE AÇO, SOBREPOR, BARRAMENTO TRIF., BARRA DE FASES E NEUTRO DE 90MM2 E BARRA DE TERRA DE 35MM2, INCL.PINTURA ELETROSTÁTICA, C/ CAPAC.P/DISJ.TRIF.130A/10KA, INCL.CONTRA-PORTA EM CHAPA METÁLICA, PREPARADA P/10 DISJ. TRIP.10KA,C</v>
          </cell>
          <cell r="C2499" t="str">
            <v>Un</v>
          </cell>
          <cell r="D2499">
            <v>2992.0875000000001</v>
          </cell>
          <cell r="E2499">
            <v>2393.67</v>
          </cell>
          <cell r="F2499" t="str">
            <v>SEDUC</v>
          </cell>
        </row>
        <row r="2500">
          <cell r="A2500" t="str">
            <v/>
          </cell>
          <cell r="D2500">
            <v>0</v>
          </cell>
        </row>
        <row r="2501">
          <cell r="A2501" t="str">
            <v>18.21.198</v>
          </cell>
          <cell r="B2501" t="str">
            <v>FORNECIMENTO E COLOCAÇÃO DE QUADRO DE DISTRIBUIÇÃO DE TELEFONE (0,40 X 0,40 X 0,12)M, TIPO EMBUTIR, PADRÃO TELEBRÁS, COM BLOCO BLI 10 PARES.</v>
          </cell>
          <cell r="C2501" t="str">
            <v>Un</v>
          </cell>
          <cell r="D2501">
            <v>96.15</v>
          </cell>
          <cell r="E2501">
            <v>76.92</v>
          </cell>
          <cell r="F2501" t="str">
            <v>SEDUC</v>
          </cell>
        </row>
        <row r="2502">
          <cell r="A2502" t="str">
            <v/>
          </cell>
          <cell r="D2502">
            <v>0</v>
          </cell>
        </row>
        <row r="2503">
          <cell r="A2503" t="str">
            <v>18.21.199</v>
          </cell>
          <cell r="B2503" t="str">
            <v>FORNECIMENTO E COLOCAÇÃO DE QUADRO DE DISTRIBUIÇÃO DE TELEFONE (0,40 X 0,40 X 0,12)M, TIPO SOBREPOR, PADRÃO TELEBRÁS, COM BLOCO BLI 10 PARES.</v>
          </cell>
          <cell r="C2503" t="str">
            <v>Un</v>
          </cell>
          <cell r="D2503">
            <v>100.8</v>
          </cell>
          <cell r="E2503">
            <v>80.64</v>
          </cell>
          <cell r="F2503" t="str">
            <v>SEDUC</v>
          </cell>
        </row>
        <row r="2504">
          <cell r="A2504" t="str">
            <v/>
          </cell>
          <cell r="D2504">
            <v>0</v>
          </cell>
        </row>
        <row r="2505">
          <cell r="A2505" t="str">
            <v>18.21.204</v>
          </cell>
          <cell r="B2505" t="str">
            <v>FORNECIMENTO E INSTALAÇÃO DE QUADRO DE DISTRIBUIÇÃO TRIFÁSICO, DE EMBUTIR,COM BARRAMENTO (100A) PARA 16 CIRCUITOS.</v>
          </cell>
          <cell r="C2505" t="str">
            <v>Un</v>
          </cell>
          <cell r="D2505">
            <v>240.61250000000001</v>
          </cell>
          <cell r="E2505">
            <v>192.49</v>
          </cell>
          <cell r="F2505" t="str">
            <v>SEDUC</v>
          </cell>
        </row>
        <row r="2506">
          <cell r="A2506" t="str">
            <v/>
          </cell>
          <cell r="D2506">
            <v>0</v>
          </cell>
        </row>
        <row r="2507">
          <cell r="A2507" t="str">
            <v>18.21.209</v>
          </cell>
          <cell r="B2507" t="str">
            <v>FORNECIMENTO E INSTALAÇÃO DE QUADRO DE DISTRIBUIÇÃO TRIFÁSICO, DE EMBUTIR,COM BARRAMENTO (100A) PARA 40 CIRCUITOS.</v>
          </cell>
          <cell r="C2507" t="str">
            <v>Un</v>
          </cell>
          <cell r="D2507">
            <v>428.67500000000001</v>
          </cell>
          <cell r="E2507">
            <v>342.94</v>
          </cell>
          <cell r="F2507" t="str">
            <v>SEDUC</v>
          </cell>
        </row>
        <row r="2508">
          <cell r="A2508" t="str">
            <v/>
          </cell>
          <cell r="D2508">
            <v>0</v>
          </cell>
        </row>
        <row r="2509">
          <cell r="A2509" t="str">
            <v>18.21.210</v>
          </cell>
          <cell r="B2509" t="str">
            <v>FORNECIMENTO E INSTALAÇÃO DE QUADRO DE DISTRIBUIÇÃO TRIFÁSICO, METÁLICO, DE EMBUTIR,COM BARRAMENTO, CHAVE GERAL E PLACA DE NEUTRO PARA ATÉ 50 CIRCUITOS MONOPOLARES, REF. QDETG-X56S 225A DIN - CÓDIGO 90.40.25 - CEMAR OU SIMILAR. NÃO INCLUINDO OS DISJUNTORE</v>
          </cell>
          <cell r="C2509" t="str">
            <v>Un</v>
          </cell>
          <cell r="D2509">
            <v>824.41249999999991</v>
          </cell>
          <cell r="E2509">
            <v>659.53</v>
          </cell>
          <cell r="F2509" t="str">
            <v>SEDUC</v>
          </cell>
        </row>
        <row r="2510">
          <cell r="A2510" t="str">
            <v/>
          </cell>
          <cell r="D2510">
            <v>0</v>
          </cell>
        </row>
        <row r="2511">
          <cell r="A2511" t="str">
            <v>18.21.211</v>
          </cell>
          <cell r="B2511" t="str">
            <v>FORNECIMENTO E INSTALAÇÃO DE QUADRO DE DISTRIBUIÇÃO TRIFÁSICO, METÁLICO, DE EMBUTIR, COM BARRAMENTO, CHAVE GERAL E PLACA DE NEUTRO PARA ATÉ 50 CIRCUITOS MONOPOLARES, REF. QDETG-50EX 225A UL - CÓDIGO 90.40.06 - CEMAR OU SIMILAR.NÃO INCLUINDO OS DISJUNTORES</v>
          </cell>
          <cell r="C2511" t="str">
            <v>Un</v>
          </cell>
          <cell r="D2511">
            <v>1014.7750000000001</v>
          </cell>
          <cell r="E2511">
            <v>811.82</v>
          </cell>
          <cell r="F2511" t="str">
            <v>SEDUC</v>
          </cell>
        </row>
        <row r="2512">
          <cell r="A2512" t="str">
            <v/>
          </cell>
          <cell r="D2512">
            <v>0</v>
          </cell>
        </row>
        <row r="2513">
          <cell r="A2513" t="str">
            <v>18.21.212</v>
          </cell>
          <cell r="B2513" t="str">
            <v>FORNECIMENTO E INSTALAÇÃO DE QUADRO DE DISTRIBUIÇÃO UNIVERSAL TRIFÁSICO, DE EMBUTIR,COM BARRAMENTO (150A), CHAVE GERAL E PLACA DE NEUTRO PARA ATÉ 24 CIRCUITOS MONOPOLARES,REF.QDETG II-24UL - CEMAR OU SIMILAR.NÃO INCLUINDO OS DISJUNTORES E/OU OUTROS DISPOS</v>
          </cell>
          <cell r="C2513" t="str">
            <v>Un</v>
          </cell>
          <cell r="D2513">
            <v>511.61250000000001</v>
          </cell>
          <cell r="E2513">
            <v>409.29</v>
          </cell>
          <cell r="F2513" t="str">
            <v>SEDUC</v>
          </cell>
        </row>
        <row r="2514">
          <cell r="A2514" t="str">
            <v/>
          </cell>
          <cell r="D2514">
            <v>0</v>
          </cell>
        </row>
        <row r="2515">
          <cell r="A2515" t="str">
            <v>18.21.213</v>
          </cell>
          <cell r="B2515" t="str">
            <v>FORNECIMENTO E INSTALAÇÃO DE QUADRO DE DISTRIBUIÇÃO UNIVERSAL TRIFÁSICO, DE EMBUTIR,COM BARRAMENTO (150A), CHAVE GERAL E PLACA DE NEUTRO PARA ATÉ 32 CIRCUITOS MONOPOLARES,REF.QDETG II-32UL - CEMAR OU SIMILAR.NÃO INCLUINDO OS DISJUNTORES E/OU OUTROS DISPOS</v>
          </cell>
          <cell r="C2515" t="str">
            <v>Un</v>
          </cell>
          <cell r="D2515">
            <v>589.27499999999998</v>
          </cell>
          <cell r="E2515">
            <v>471.42</v>
          </cell>
          <cell r="F2515" t="str">
            <v>SEDUC</v>
          </cell>
        </row>
        <row r="2516">
          <cell r="A2516" t="str">
            <v/>
          </cell>
          <cell r="D2516">
            <v>0</v>
          </cell>
        </row>
        <row r="2517">
          <cell r="A2517" t="str">
            <v>18.21.214</v>
          </cell>
          <cell r="B2517" t="str">
            <v>FORNECIMENTO E INSTALAÇÃO DE QUADRO DE DISTRIBUIÇÃO UNIVERSAL TRIFÁSICO, DE EMBUTIR,COM BARRAMENTO (225A), CHAVE GERAL E PLACA DE NEUTRO PARA ATÉ 40 CIRCUITOS MONOPOLARES,REF.QDETG - 40EX  - FAB.CEMAR OU SIMILAR.NÃO INCLUINDO OS DISJUNTORES E/OU OUTROS DI</v>
          </cell>
          <cell r="C2517" t="str">
            <v>Un</v>
          </cell>
          <cell r="D2517">
            <v>780.47500000000002</v>
          </cell>
          <cell r="E2517">
            <v>624.38</v>
          </cell>
          <cell r="F2517" t="str">
            <v>SEDUC</v>
          </cell>
        </row>
        <row r="2518">
          <cell r="A2518" t="str">
            <v/>
          </cell>
          <cell r="D2518">
            <v>0</v>
          </cell>
        </row>
        <row r="2519">
          <cell r="A2519" t="str">
            <v>18.21.220</v>
          </cell>
          <cell r="B2519" t="str">
            <v>FORNECIMENTO E INSTALAÇÃO DE QUADRO EM CHAPA DE AÇO Nº16 BWG NAS DIMENSÕES 0,80X0,60X0,20M, COM BARRAMENTOS DE FASES,NEUTRO E TERRA DE 1"X3/16", MONTADOS SOBRE ISOLADORES DE EPOXI 25X30MM E CONTENDO EM SEU INTERIOR DISJUNTOR GERAL E 125A/10KA E SEIS DISJU</v>
          </cell>
          <cell r="C2519" t="str">
            <v>Un</v>
          </cell>
          <cell r="D2519">
            <v>3388.6875</v>
          </cell>
          <cell r="E2519">
            <v>2710.95</v>
          </cell>
          <cell r="F2519" t="str">
            <v>SEDUC</v>
          </cell>
        </row>
        <row r="2520">
          <cell r="A2520" t="str">
            <v/>
          </cell>
          <cell r="D2520">
            <v>0</v>
          </cell>
        </row>
        <row r="2521">
          <cell r="A2521" t="str">
            <v>18.21.230</v>
          </cell>
          <cell r="B2521" t="str">
            <v>FORNECIMENTO E INSTALAÇÃO DE BARRA CHATA DE COBRE 3/8"X1/16" EM BARRAMENTO DE QUADRO ELÉTRICO</v>
          </cell>
          <cell r="C2521" t="str">
            <v>m</v>
          </cell>
          <cell r="D2521">
            <v>41.275000000000006</v>
          </cell>
          <cell r="E2521">
            <v>33.020000000000003</v>
          </cell>
          <cell r="F2521" t="str">
            <v>SEDUC</v>
          </cell>
        </row>
        <row r="2522">
          <cell r="A2522" t="str">
            <v/>
          </cell>
          <cell r="D2522">
            <v>0</v>
          </cell>
        </row>
        <row r="2523">
          <cell r="A2523" t="str">
            <v>18.22.010</v>
          </cell>
          <cell r="B2523" t="str">
            <v>PONTO DE LUZ EM TETO OU PAREDE, INCLUINDO CAIXA 4 X 4 POL. TIGREFLEX OU SIMILAR, TUBULACAO PVC RIGIDO E FIACAO, ATE O QUADRO DE DISTRIBUICAO.</v>
          </cell>
          <cell r="C2523" t="str">
            <v>Pt</v>
          </cell>
          <cell r="D2523">
            <v>60.887500000000003</v>
          </cell>
          <cell r="E2523">
            <v>48.71</v>
          </cell>
          <cell r="F2523" t="str">
            <v>EMLURB</v>
          </cell>
        </row>
        <row r="2524">
          <cell r="A2524" t="str">
            <v/>
          </cell>
          <cell r="D2524">
            <v>0</v>
          </cell>
        </row>
        <row r="2525">
          <cell r="A2525" t="str">
            <v>18.22.015</v>
          </cell>
          <cell r="B2525" t="str">
            <v>PONTO DE LUZ EM TETO OU PAREDE, INCLUINDO CAIXA 4" X 4" TIGREFLE OU SIMILAR E FIAÇÃO, ATÉ O QUADRO DE DISTRIBUIÇÃO ( SEM ELETRODUTO).</v>
          </cell>
          <cell r="C2525" t="str">
            <v>Pt</v>
          </cell>
          <cell r="D2525">
            <v>53.112500000000004</v>
          </cell>
          <cell r="E2525">
            <v>42.49</v>
          </cell>
          <cell r="F2525" t="str">
            <v>SEDUC</v>
          </cell>
        </row>
        <row r="2526">
          <cell r="A2526" t="str">
            <v/>
          </cell>
          <cell r="D2526">
            <v>0</v>
          </cell>
        </row>
        <row r="2527">
          <cell r="A2527" t="str">
            <v>18.22.020</v>
          </cell>
          <cell r="B2527" t="str">
            <v>PONTO DE INTERRUPTOR DE UMA SECCAO, PIAL OU SIMILAR,INCLUSIVE TUBULACAO PVC RIGIDO, FIACAO, CX. 4 X 2 POL. TIGREFLEX OU SIMILAR PLACA E DEMAIS ACESSORIOS, ATE O PONTO DE LUZ.</v>
          </cell>
          <cell r="C2527" t="str">
            <v>Pt</v>
          </cell>
          <cell r="D2527">
            <v>50.650000000000006</v>
          </cell>
          <cell r="E2527">
            <v>40.520000000000003</v>
          </cell>
          <cell r="F2527" t="str">
            <v>EMLURB</v>
          </cell>
        </row>
        <row r="2528">
          <cell r="A2528" t="str">
            <v/>
          </cell>
          <cell r="D2528">
            <v>0</v>
          </cell>
        </row>
        <row r="2529">
          <cell r="A2529" t="str">
            <v>18.22.030</v>
          </cell>
          <cell r="B2529" t="str">
            <v>PONTO DE INTERRUPTOR DE 2 SECCOES, PIAL OU SIMILAR, INCLUSIVE TUBULACAO PVC RIGIDO, FIACAO CAIXA 4 X 2 POL. TIGREFLEX OU SIMILAR, PLACA E DEMAIS ACESSORIOS, ATE O PONTO DE LUZ.</v>
          </cell>
          <cell r="C2529" t="str">
            <v>Pt</v>
          </cell>
          <cell r="D2529">
            <v>79.3125</v>
          </cell>
          <cell r="E2529">
            <v>63.45</v>
          </cell>
          <cell r="F2529" t="str">
            <v>EMLURB</v>
          </cell>
        </row>
        <row r="2530">
          <cell r="A2530" t="str">
            <v/>
          </cell>
          <cell r="D2530">
            <v>0</v>
          </cell>
        </row>
        <row r="2531">
          <cell r="A2531" t="str">
            <v>18.22.040</v>
          </cell>
          <cell r="B2531" t="str">
            <v>PONTO DE INTERRUPTOR DE 3 SECCOES, PIAL OU SIMILAR, INCLUSIVE TUBULACAO PVC RIGIDO, FIACAO CAIXA 4 X 2 POL. TIGREFLEX OU SIMILAR, PLACA E DEMAIS ACESSORIOS, ATE O PONTO DE LUZ.</v>
          </cell>
          <cell r="C2531" t="str">
            <v>Pt</v>
          </cell>
          <cell r="D2531">
            <v>98.737499999999997</v>
          </cell>
          <cell r="E2531">
            <v>78.989999999999995</v>
          </cell>
          <cell r="F2531" t="str">
            <v>EMLURB</v>
          </cell>
        </row>
        <row r="2532">
          <cell r="A2532" t="str">
            <v/>
          </cell>
          <cell r="D2532">
            <v>0</v>
          </cell>
        </row>
        <row r="2533">
          <cell r="A2533" t="str">
            <v>18.22.050</v>
          </cell>
          <cell r="B2533" t="str">
            <v>PONTO DE INTERRUPTOR THREE-WAY, PIAL OU SIMILAR, INCLUSIVE TUBULACAO PVC RIGIDO, FIACAO, CAIXA 4 X 2 POL. TIGREFLEX OU SIMILAR, PLACA E DEMAIS ACESSORIOS, ATE O PONTO DE LUZ.</v>
          </cell>
          <cell r="C2533" t="str">
            <v>Pt</v>
          </cell>
          <cell r="D2533">
            <v>157.21250000000001</v>
          </cell>
          <cell r="E2533">
            <v>125.77</v>
          </cell>
          <cell r="F2533" t="str">
            <v>EMLURB</v>
          </cell>
        </row>
        <row r="2534">
          <cell r="A2534" t="str">
            <v/>
          </cell>
          <cell r="D2534">
            <v>0</v>
          </cell>
        </row>
        <row r="2535">
          <cell r="A2535" t="str">
            <v>18.22.060</v>
          </cell>
          <cell r="B2535" t="str">
            <v>PONTO DE TOMADA UNIV.(2P+1 T) PIAL OU SIMILAR INCLUSIVE TUBULACAO PVC RIGIDO, FIACAO, CAIXA 4 X 2 POL. TIGREFLEX OU SIMILAR, PLACA E DEMAIS ACESSORIOS, ATE O PONTO DE LUZ OU QUADRO DE DISTRIBUICAO.</v>
          </cell>
          <cell r="C2535" t="str">
            <v>Pt</v>
          </cell>
          <cell r="D2535">
            <v>93.287499999999994</v>
          </cell>
          <cell r="E2535">
            <v>74.63</v>
          </cell>
          <cell r="F2535" t="str">
            <v>EMLURB</v>
          </cell>
        </row>
        <row r="2536">
          <cell r="A2536" t="str">
            <v/>
          </cell>
          <cell r="D2536">
            <v>0</v>
          </cell>
        </row>
        <row r="2537">
          <cell r="A2537" t="str">
            <v>18.22.070</v>
          </cell>
          <cell r="B2537" t="str">
            <v>PONTO DE TOMADA UNIVERSAL (2P+1 T),PIAL OU SIMILAR P/ 2000 W INCLUSIVE TUBULACAO PVC RIGIDO, FIACAO, CAIXA 4 X 2 POL.TIGREFLEX OU SIMILAR, PLACA E DEMAIS ACESSORIOS ATE O QUADRO DE DISTRIBUICAO.</v>
          </cell>
          <cell r="C2537" t="str">
            <v>Pt</v>
          </cell>
          <cell r="D2537">
            <v>148.625</v>
          </cell>
          <cell r="E2537">
            <v>118.9</v>
          </cell>
          <cell r="F2537" t="str">
            <v>EMLURB</v>
          </cell>
        </row>
        <row r="2538">
          <cell r="A2538" t="str">
            <v/>
          </cell>
          <cell r="D2538">
            <v>0</v>
          </cell>
        </row>
        <row r="2539">
          <cell r="A2539" t="str">
            <v>18.22.080</v>
          </cell>
          <cell r="B2539" t="str">
            <v>PONTO DE TOMADA P/AR CONDICIONADO C/CONJ. TIPO ARSTOP OU SIMILAR,EM CAIXA TIGREFLEX OU SIMILAR 4 X 4 POL.,C/PLACA, TOMADA TRIP. P/PINO CHATO E DISJ. TERMOMAG. DE 25A, INCLUSIVE TUBULACAO PVC RIGIDO, FIACAO, ATERRAMENTO E DEMAIS ACESS. ATE O QUADRO DE DIST</v>
          </cell>
          <cell r="C2539" t="str">
            <v>Pt</v>
          </cell>
          <cell r="D2539">
            <v>183.0625</v>
          </cell>
          <cell r="E2539">
            <v>146.44999999999999</v>
          </cell>
          <cell r="F2539" t="str">
            <v>EMLURB</v>
          </cell>
        </row>
        <row r="2540">
          <cell r="A2540" t="str">
            <v/>
          </cell>
          <cell r="D2540">
            <v>0</v>
          </cell>
        </row>
        <row r="2541">
          <cell r="A2541" t="str">
            <v>18.22.090</v>
          </cell>
          <cell r="B2541" t="str">
            <v>PONTO DE TOMADA PARA TELEFONE, PIAL OU SIMILAR, EM CAIXA TIGREFLEX OU SIMILAR DE 4 X 2 POL., INCLUSIVE PLACA, TUBULACAO EM PVC RIGIDO, FIACAO, CAIXAS DE PASSAGEM E DEMAIS ACESSORIOS, ATE A CAIXA DE DISTRIBUICAO DO PAVIMENTO.</v>
          </cell>
          <cell r="C2541" t="str">
            <v>Pt</v>
          </cell>
          <cell r="D2541">
            <v>88.125</v>
          </cell>
          <cell r="E2541">
            <v>70.5</v>
          </cell>
          <cell r="F2541" t="str">
            <v>EMLURB</v>
          </cell>
        </row>
        <row r="2542">
          <cell r="A2542" t="str">
            <v/>
          </cell>
          <cell r="D2542">
            <v>0</v>
          </cell>
        </row>
        <row r="2543">
          <cell r="A2543" t="str">
            <v>18.22.100</v>
          </cell>
          <cell r="B2543" t="str">
            <v>PONTO DE CAMPAINHA, INCLUSIVE CAIXA, CIGARRA, BOTAO, ESPELHO, TUBULACAO PVC RIGIDO, FIACAO E DEMAIS ACESSORIOS, ATE QUADRO DE DISTRIBUICAO.</v>
          </cell>
          <cell r="C2543" t="str">
            <v>Pt</v>
          </cell>
          <cell r="D2543">
            <v>139.82499999999999</v>
          </cell>
          <cell r="E2543">
            <v>111.86</v>
          </cell>
          <cell r="F2543" t="str">
            <v>EMLURB</v>
          </cell>
        </row>
        <row r="2544">
          <cell r="A2544" t="str">
            <v/>
          </cell>
          <cell r="D2544">
            <v>0</v>
          </cell>
        </row>
        <row r="2545">
          <cell r="A2545" t="str">
            <v>18.22.111</v>
          </cell>
          <cell r="B2545" t="str">
            <v>PONTO DE INTERRUPTOR DE UMA SEÇÃO COM TOMADA UNIVERSAL 2P, PIAL OU SIMILAR, INCLUSIVE TUBULAÇÃO DE PVC RÍGIDO, FIAÇÃO, CAIXA 4X2", TIGREFLEX OU SIMILAR, PLACA E DEMAIS ACESSÓRIOS, ATÉ O PONTO DE LUZ OU QUADRO DE DISTRIBUIÇÃO.</v>
          </cell>
          <cell r="C2545" t="str">
            <v>Pt</v>
          </cell>
          <cell r="D2545">
            <v>62.8125</v>
          </cell>
          <cell r="E2545">
            <v>50.25</v>
          </cell>
          <cell r="F2545" t="str">
            <v>SEDUC</v>
          </cell>
        </row>
        <row r="2546">
          <cell r="A2546" t="str">
            <v/>
          </cell>
          <cell r="D2546">
            <v>0</v>
          </cell>
        </row>
        <row r="2547">
          <cell r="A2547" t="str">
            <v>18.23.020</v>
          </cell>
          <cell r="B2547" t="str">
            <v>PONTO DE INTERRUPTOR C/  1 SEÇÃO SIMPLES, INSTALAÇÃO APARENTE EM CONDULETES "X" METÁLICOS, INCLUSIVE ELETRODUTOS DE PVC RÍGIDO ROSCÁVEL 3/4" C/ 3,00M, LUVAS E CURVAS LONGAS EM PVC, ABRAÇADEIRAS TIPO "D", BUCHAS E ARRUELAS DE ALUMÍNIO E FIO DE COBRE, TEMPE</v>
          </cell>
          <cell r="C2547" t="str">
            <v>Pt</v>
          </cell>
          <cell r="D2547">
            <v>89.537499999999994</v>
          </cell>
          <cell r="E2547">
            <v>71.63</v>
          </cell>
          <cell r="F2547" t="str">
            <v>SEDUC</v>
          </cell>
        </row>
        <row r="2548">
          <cell r="A2548" t="str">
            <v/>
          </cell>
          <cell r="D2548">
            <v>0</v>
          </cell>
        </row>
        <row r="2549">
          <cell r="A2549" t="str">
            <v>18.23.021</v>
          </cell>
          <cell r="B2549" t="str">
            <v xml:space="preserve">PONTO DE INTERRUPTOR COM 2 SEÇÕES SIMPLES,INSTALAÇÃO APARENTE EM CONDULETES METÁLICOS, INCLUSIVE ELETRODUTOS DE PVC RÍGIDO ROSCÁVEL 3/4" COM 6,00M, LUVAS E CURVAS LONGAS EM PVC, ABRAÇADEIRAS TIPO "D", BUCHAS E ARRUELAS DE ALUMÍNIO E FIO DE COBRE, TEMPERA </v>
          </cell>
          <cell r="C2549" t="str">
            <v>Pt</v>
          </cell>
          <cell r="D2549">
            <v>125.78749999999999</v>
          </cell>
          <cell r="E2549">
            <v>100.63</v>
          </cell>
          <cell r="F2549" t="str">
            <v>SEDUC</v>
          </cell>
        </row>
        <row r="2550">
          <cell r="A2550" t="str">
            <v/>
          </cell>
          <cell r="D2550">
            <v>0</v>
          </cell>
        </row>
        <row r="2551">
          <cell r="A2551" t="str">
            <v>18.23.022</v>
          </cell>
          <cell r="B2551" t="str">
            <v>PONTO DE INTERRUPTOR C/ 1 SEÇÃO SIMPLES C/ TOMADA 2P 10A/250V,INST. APARENTE EM CONDULETES METÁLICOS, INCL. ELETRODUTOS PVC RÍGIDO ROSCÁVEL 3/4" C/ 6,00M, LUVAS E CURVAS LONGAS EM PVC, ABRAÇADEIRAS TIPO "D", BUCHAS E ARRUELAS DE ALUMÍNIO E FIO DE COBRE,TE</v>
          </cell>
          <cell r="C2551" t="str">
            <v>Pt</v>
          </cell>
          <cell r="D2551">
            <v>133.9</v>
          </cell>
          <cell r="E2551">
            <v>107.12</v>
          </cell>
          <cell r="F2551" t="str">
            <v>SEDUC</v>
          </cell>
        </row>
        <row r="2552">
          <cell r="A2552" t="str">
            <v/>
          </cell>
          <cell r="D2552">
            <v>0</v>
          </cell>
        </row>
        <row r="2553">
          <cell r="A2553" t="str">
            <v>18.23.023</v>
          </cell>
          <cell r="B2553" t="str">
            <v>PONTO DE INTERRUPTOR C/2 SEÇÕES SIMPLES C/TOMADA 2P 10A/250V INSTAL. APARENTE, EM CONDULETES METÁLICOS, INCL.ELETRODUTO DE PVC RÍGIDO ROSCÁVEL 3/4" C/6,00M,LUVAS E CURVAS LONGAS EM PVC,ABRAÇADEIRAS TIPO "D",BUCHAS E ARRUELAS DE ALUMÍNIO E FIO DE COBRE, TE</v>
          </cell>
          <cell r="C2553" t="str">
            <v>Pt</v>
          </cell>
          <cell r="D2553">
            <v>153.42499999999998</v>
          </cell>
          <cell r="E2553">
            <v>122.74</v>
          </cell>
          <cell r="F2553" t="str">
            <v>SEDUC</v>
          </cell>
        </row>
        <row r="2554">
          <cell r="A2554" t="str">
            <v/>
          </cell>
          <cell r="D2554">
            <v>0</v>
          </cell>
        </row>
        <row r="2555">
          <cell r="A2555" t="str">
            <v>18.23.024</v>
          </cell>
          <cell r="B2555" t="str">
            <v>PONTO DE INTERRUPTOR C/3 SEÇÕES SIMPLES EM CONDULETES METÁLICOS, INCLUSIVE ELETRODUTOS DE PVC RÍGIDO ROSCÁVEL 3/4" COM 6,00M, LUVAS E CURVAS LONGAS EM PVC, ABRAÇADEIRAS TIPO "D", BUCHAS E ARRUELAS DE ALUMÍNIO, E FIO COBRE, TEMPERA MOLE, CLASSE 1, ISOLAMEN</v>
          </cell>
          <cell r="C2555" t="str">
            <v>Pt</v>
          </cell>
          <cell r="D2555">
            <v>137.78749999999999</v>
          </cell>
          <cell r="E2555">
            <v>110.23</v>
          </cell>
          <cell r="F2555" t="str">
            <v>SEDUC</v>
          </cell>
        </row>
        <row r="2556">
          <cell r="A2556" t="str">
            <v/>
          </cell>
          <cell r="D2556">
            <v>0</v>
          </cell>
        </row>
        <row r="2557">
          <cell r="A2557" t="str">
            <v>18.23.030</v>
          </cell>
          <cell r="B2557" t="str">
            <v xml:space="preserve">PONTO DE TOMADA UNIVERSAL 2P 10A/250V,INSTALAÇÃO APARENTE, EM CONDULETES METÁLICOS, INCLUSIVE ELETRODUTO DE PVC RÍGIDO ROSCÁVEL 3/4", LUVAS E CURVAS LONGAS EM PVC, ABRAÇADEIRAS TIPO "D" BUCHAS E ARRUELAS DE ALUMÍNIO, FIO DE COBRE, TEMPERA MOLE, CLASSE 1, </v>
          </cell>
          <cell r="C2557" t="str">
            <v>Pt</v>
          </cell>
          <cell r="D2557">
            <v>102.5625</v>
          </cell>
          <cell r="E2557">
            <v>82.05</v>
          </cell>
          <cell r="F2557" t="str">
            <v>SEDUC</v>
          </cell>
        </row>
        <row r="2558">
          <cell r="A2558" t="str">
            <v/>
          </cell>
          <cell r="D2558">
            <v>0</v>
          </cell>
        </row>
        <row r="2559">
          <cell r="A2559" t="str">
            <v>18.23.031</v>
          </cell>
          <cell r="B2559" t="str">
            <v>PONTO DE TOMADA 2P+T 10A/250V,INSTALAÇÃO APARENTE EM CONDULETES METÁLICOS, INCL. ELETRODUTO DE PVC RÍG.ROSCÁVEL 3/4" C/9,00M, LUVAS E CURVAS LONGAS EM PVC, ABRAÇADEIRAS TIPO "D" BUCHAS E ARRUELAS DE ALUMÍNIO E FIO COBRE, TEMPERA MOLE,CLASSE 1, ISOL.EM PVC</v>
          </cell>
          <cell r="C2559" t="str">
            <v>Pt</v>
          </cell>
          <cell r="D2559">
            <v>157.97499999999999</v>
          </cell>
          <cell r="E2559">
            <v>126.38</v>
          </cell>
          <cell r="F2559" t="str">
            <v>SEDUC</v>
          </cell>
        </row>
        <row r="2560">
          <cell r="A2560" t="str">
            <v/>
          </cell>
          <cell r="D2560">
            <v>0</v>
          </cell>
        </row>
        <row r="2561">
          <cell r="A2561" t="str">
            <v>18.23.032</v>
          </cell>
          <cell r="B2561" t="str">
            <v>PONTO DE TOMADA DE COMPUTADOR 2P+T 15A/250V, INST. APARENTE, EM CONDULETES METÁL., INCL. ELET.DE PVC RIG.ROSCÁVEL 3/4" C/9,00M, LUVAS E CURVAS LONGAS EM PVC, ABRAÇADEIRAS TIPO "D", BUCHAS E ARRUELAS DE ALUMÍNIO, FIO DE COBRE, TEMPERA MOLE, CLASSE 1, ISOL.</v>
          </cell>
          <cell r="C2561" t="str">
            <v>Pt</v>
          </cell>
          <cell r="D2561">
            <v>155.41249999999999</v>
          </cell>
          <cell r="E2561">
            <v>124.33</v>
          </cell>
          <cell r="F2561" t="str">
            <v>SEDUC</v>
          </cell>
        </row>
        <row r="2562">
          <cell r="A2562" t="str">
            <v/>
          </cell>
          <cell r="D2562">
            <v>0</v>
          </cell>
        </row>
        <row r="2563">
          <cell r="A2563" t="str">
            <v>18.23.040</v>
          </cell>
          <cell r="B2563" t="str">
            <v>PONTO DE TELEFONE,INSTALAÇÃO APARENTE, EM CONDULETES METÁLICOS, INCLUSIVE ELETRODUTOS DE PVC RÍGIDO ROSCÁVEL 3/4" COM 6,00M, LUVAS E CURVAS LONGAS EM PVC, ABRAÇADEIRAS TIPO "D" E CABO CCI-1.</v>
          </cell>
          <cell r="C2563" t="str">
            <v>Pt</v>
          </cell>
          <cell r="D2563">
            <v>90.512499999999989</v>
          </cell>
          <cell r="E2563">
            <v>72.41</v>
          </cell>
          <cell r="F2563" t="str">
            <v>SEDUC</v>
          </cell>
        </row>
        <row r="2564">
          <cell r="A2564" t="str">
            <v/>
          </cell>
          <cell r="D2564">
            <v>0</v>
          </cell>
        </row>
        <row r="2565">
          <cell r="A2565" t="str">
            <v>18.23.050</v>
          </cell>
          <cell r="B2565" t="str">
            <v>PONTO DE TOMADA DE AR CONDICIONADO ATÉ 2.400W, INSTAL. APARENTE, EM CONDULETES METAL.INCL. ELETRODUTOS DE PVC RÍG. ROSCÁVEL 3/4" COM 6,00M, LUVAS E CURVAS LONGAS EM PVC, ABRAÇADEIRAS TIPO "D", CONJ. ARSTOP 25A E FIO DE COBRE AF 0,6/1KV DE 4,00MM² (SEM HAS</v>
          </cell>
          <cell r="C2565" t="str">
            <v>Pt</v>
          </cell>
          <cell r="D2565">
            <v>190.51249999999999</v>
          </cell>
          <cell r="E2565">
            <v>152.41</v>
          </cell>
          <cell r="F2565" t="str">
            <v>SEDUC</v>
          </cell>
        </row>
        <row r="2566">
          <cell r="A2566" t="str">
            <v/>
          </cell>
          <cell r="D2566">
            <v>0</v>
          </cell>
        </row>
        <row r="2567">
          <cell r="A2567" t="str">
            <v>18.23.051</v>
          </cell>
          <cell r="B2567" t="str">
            <v>PONTO DE TOMADA DE AR CONDICIONADO ATÉ 2.400w, INST. APARENTE EM CONDULETES METAL.INCL.ELETRODUTOS DE PVC RÍG. ROSCÁVEL 3/4" COM 6,00M,LUVAS E CURVAS EM PVC, ABRAÇADEIRAS TIPO "D" FIO COBRE AF0,6/1KV DE 4,00MM² ( SEM HASTE DE ATERRAMENTO E CONJUNTO ARSTOP</v>
          </cell>
          <cell r="C2567" t="str">
            <v>Pt</v>
          </cell>
          <cell r="D2567">
            <v>158.6</v>
          </cell>
          <cell r="E2567">
            <v>126.88</v>
          </cell>
          <cell r="F2567" t="str">
            <v>SEDUC</v>
          </cell>
        </row>
        <row r="2568">
          <cell r="A2568" t="str">
            <v/>
          </cell>
          <cell r="D2568">
            <v>0</v>
          </cell>
        </row>
        <row r="2569">
          <cell r="A2569" t="str">
            <v>18.23.060</v>
          </cell>
          <cell r="B2569" t="str">
            <v>PONTO DE LÓGICA SECO, EM CONDULETES METÁLICOS, INCLUSIVE ELETRODUTOS DE PVC RÍGIDO ROSCÁVEL 3/4" COM 9,00M, LUVAS E CURVAS EM PVC, ABRAÇADEIRAS TIPO "D", BUCHAS E ARRUELAS DE ALUMÍNIO (INSTALAÇÃO APARENTE)</v>
          </cell>
          <cell r="C2569" t="str">
            <v>Pt</v>
          </cell>
          <cell r="D2569">
            <v>88.85</v>
          </cell>
          <cell r="E2569">
            <v>71.08</v>
          </cell>
          <cell r="F2569" t="str">
            <v>SEDUC</v>
          </cell>
        </row>
        <row r="2570">
          <cell r="A2570" t="str">
            <v/>
          </cell>
          <cell r="D2570">
            <v>0</v>
          </cell>
        </row>
        <row r="2571">
          <cell r="A2571" t="str">
            <v>18.23.070</v>
          </cell>
          <cell r="B2571" t="str">
            <v>DESLOCAMENTO DE PONTO DE INTERRUPTOR OU TOMADA APARENTE. CONSIDERADA A RETIRADA E REINSTALAÇÃO COM APROVEITAMENTO DO MATERIAL: ELETRODUTO DE PVC RÍGIDO, LUVAS E CURVAS LONGAS DE PVC,ABARÇADEIRA TIPO "D", BUCHAS E ARRUELAS DE ALUMÍNIO, CONDULETE METÁLICO E</v>
          </cell>
          <cell r="C2571" t="str">
            <v>Un</v>
          </cell>
          <cell r="D2571">
            <v>66.900000000000006</v>
          </cell>
          <cell r="E2571">
            <v>53.52</v>
          </cell>
          <cell r="F2571" t="str">
            <v>SEDUC</v>
          </cell>
        </row>
        <row r="2572">
          <cell r="A2572" t="str">
            <v/>
          </cell>
          <cell r="D2572">
            <v>0</v>
          </cell>
        </row>
        <row r="2573">
          <cell r="A2573" t="str">
            <v>18.23.080</v>
          </cell>
          <cell r="B2573" t="str">
            <v>PONTO DE INTERRUPTOR DE DUAS SEÇÕES COM TOMADA UNIVERSAL (2P), LINHA PRATIS PIAL OU SIMILAR, INCLUSIVE TUBULAÇÃO EM ELETRODUTO DE PVC RÍGIDO ROSCÁVEL 3/4" , FIO COBRE, TEMPERA MOLE, CLASSE 1, ISOLAMENTO EM PVC DE 2,5MM2, CAIXA 4"X2"  FAB.TIGREFLEX OU SIMI</v>
          </cell>
          <cell r="C2573" t="str">
            <v>Pt</v>
          </cell>
          <cell r="D2573">
            <v>86.237499999999997</v>
          </cell>
          <cell r="E2573">
            <v>68.989999999999995</v>
          </cell>
          <cell r="F2573" t="str">
            <v>SEDUC</v>
          </cell>
        </row>
        <row r="2574">
          <cell r="A2574" t="str">
            <v/>
          </cell>
          <cell r="D2574">
            <v>0</v>
          </cell>
        </row>
        <row r="2575">
          <cell r="A2575" t="str">
            <v>18.24.010</v>
          </cell>
          <cell r="B2575" t="str">
            <v>CAIXA DE PASSAGEM SUBTERRANEA COM DIMENSOES INTERNAS 0,40 X 0,40 M, ALTURA 0,60 M, SOBRE CAMADA DE BRITA COM 0.10 M DE ESPESSURA, PAREDES EM ALVENARIA E LAJE DE TAMPA EM CONCRETO ARMADO, INCLUSIVE ESCAVACAO, REMOCAO E REATERRO.</v>
          </cell>
          <cell r="C2575" t="str">
            <v>Un</v>
          </cell>
          <cell r="D2575">
            <v>65.375</v>
          </cell>
          <cell r="E2575">
            <v>52.3</v>
          </cell>
          <cell r="F2575" t="str">
            <v>EMLURB</v>
          </cell>
        </row>
        <row r="2576">
          <cell r="A2576" t="str">
            <v/>
          </cell>
          <cell r="D2576">
            <v>0</v>
          </cell>
        </row>
        <row r="2577">
          <cell r="A2577" t="str">
            <v>18.24.020</v>
          </cell>
          <cell r="B2577" t="str">
            <v>CAIXA DE PASSAGEM SUBTERRANEA PARA ENTRADA DE REDE TELEFONICA,TIPO R1 (ATE 35 PONTOS), COM DIMENSOES INTERNAS 0,60 X 0,35 M, ALTURA 0,50 M,PAREDES EM ALVENARIA, LAJE DE TAMPA E FUNDO EM CONCRETO,INCLUSIVE ESCAVACAO, REMOCAO E REATERRO.</v>
          </cell>
          <cell r="C2577" t="str">
            <v>Un</v>
          </cell>
          <cell r="D2577">
            <v>72.512500000000003</v>
          </cell>
          <cell r="E2577">
            <v>58.01</v>
          </cell>
          <cell r="F2577" t="str">
            <v>EMLURB</v>
          </cell>
        </row>
        <row r="2578">
          <cell r="A2578" t="str">
            <v/>
          </cell>
          <cell r="D2578">
            <v>0</v>
          </cell>
        </row>
        <row r="2579">
          <cell r="A2579" t="str">
            <v>18.24.040</v>
          </cell>
          <cell r="B2579" t="str">
            <v>FORNECIMENTO E EXECUÇÃO CAIXA DE PASSAGEM ELÉTRICA, DIMEN. INTERNAS:80X80X100CM,EM ALVEN.1/2 VEZ REVESTIDA INTERNA E EXTERNAMENTE C/CHAPISCO 1:3(C:A) E MASSA ÚNICA 1:4:4 (CIMENTO,SAIBRO E AREIA), C/FUNDO FALSO EM BRITA ESP:10CM E TAMPA DE CONC.ARMADO FCK:</v>
          </cell>
          <cell r="C2579" t="str">
            <v>Un</v>
          </cell>
          <cell r="D2579">
            <v>458.63750000000005</v>
          </cell>
          <cell r="E2579">
            <v>366.91</v>
          </cell>
          <cell r="F2579" t="str">
            <v>SEDUC</v>
          </cell>
        </row>
        <row r="2580">
          <cell r="A2580" t="str">
            <v/>
          </cell>
          <cell r="D2580">
            <v>0</v>
          </cell>
        </row>
        <row r="2581">
          <cell r="A2581" t="str">
            <v>18.24.049</v>
          </cell>
          <cell r="B2581" t="str">
            <v>FORNECIMENTO E EXECUÇÃO DE CAIXA DE PASSAGEM ELÉTRICA, DIMENSÕES INTERNAS  30 X 30 X 60CM, EM ALVENARIA, REVESTIDA, COM FUNDO FALSO EM BRITA E TAMPA DE CONCRETO ARMADO COM REFORÇO DE CANTONEIRA EM FERRO DE 3/4"X1/8" NAS BORDAS.INCLUSIVE ESCAVAÇÃO, REATERR</v>
          </cell>
          <cell r="C2581" t="str">
            <v>Un</v>
          </cell>
          <cell r="D2581">
            <v>205.07499999999999</v>
          </cell>
          <cell r="E2581">
            <v>164.06</v>
          </cell>
          <cell r="F2581" t="str">
            <v>SEDUC</v>
          </cell>
        </row>
        <row r="2582">
          <cell r="A2582" t="str">
            <v/>
          </cell>
          <cell r="D2582">
            <v>0</v>
          </cell>
        </row>
        <row r="2583">
          <cell r="A2583" t="str">
            <v>18.24.050</v>
          </cell>
          <cell r="B2583" t="str">
            <v>FORNECIMENTO E EXECUÇÃO DE CAIXA DE PASSAGEM ELÉTRICA, DIMENSÕES INTERNAS  40 X 40 X 60CM, EM ALVENARIA, REVESTIDA, COM FUNDO FALSO EM BRITA E TAMPA DE CONCRETO ARMADO COM REFORÇO DE CANTONEIRA EM FERRO DE 3/4"X1/8" NAS BORDAS.INCLUSIVE ESCAVAÇÃO, REATERR</v>
          </cell>
          <cell r="C2583" t="str">
            <v>Un</v>
          </cell>
          <cell r="D2583">
            <v>219.8</v>
          </cell>
          <cell r="E2583">
            <v>175.84</v>
          </cell>
          <cell r="F2583" t="str">
            <v>SEDUC</v>
          </cell>
        </row>
        <row r="2584">
          <cell r="A2584" t="str">
            <v/>
          </cell>
          <cell r="D2584">
            <v>0</v>
          </cell>
        </row>
        <row r="2585">
          <cell r="A2585" t="str">
            <v>18.24.060</v>
          </cell>
          <cell r="B2585" t="str">
            <v>FORNEC. E EXECUÇÃO CAIXA PASSAGEM ELÉT. DIMEN.INTER. :50X50X60CM,EM ALVEN.1/2 VEZ REVEST.INTERNA E EXTERN. C/CHAPISCO 1:3(C:A) E MASSA ÚNICA 1:4:4 (CIMENTO,SAIBRO E AREIA), C/FUNDO EM BRITA ESP:10CM E TAMPA CONC.ARM.FCK:20MPA.C/CANTON.DE FERRO "L" DE 3/4"</v>
          </cell>
          <cell r="C2585" t="str">
            <v>Un</v>
          </cell>
          <cell r="D2585">
            <v>261.64999999999998</v>
          </cell>
          <cell r="E2585">
            <v>209.32</v>
          </cell>
          <cell r="F2585" t="str">
            <v>SEDUC</v>
          </cell>
        </row>
        <row r="2586">
          <cell r="A2586" t="str">
            <v/>
          </cell>
          <cell r="D2586">
            <v>0</v>
          </cell>
        </row>
        <row r="2587">
          <cell r="A2587" t="str">
            <v>18.24.070</v>
          </cell>
          <cell r="B2587" t="str">
            <v>FORNECIMENTO E EXECUÇÃO CAIXA DE PASSAGEM ELÉTRICA, DIMEN. INTERNAS:100X100X100CM,EM ALVEN.1/2 VEZ REVESTIDA INTERNA E EXTERNAMENTE C/CHAPISCO 1:3(C:A) E MASSA ÚNICA 1:4:4 (CIMENTO,SAIBRO E AREIA), C/FUNDO FALSO EMBRITA ESP:10CM E TAMPA CONC.ARMADO FCK:20</v>
          </cell>
          <cell r="C2587" t="str">
            <v>Un</v>
          </cell>
          <cell r="D2587">
            <v>570.33749999999998</v>
          </cell>
          <cell r="E2587">
            <v>456.27</v>
          </cell>
          <cell r="F2587" t="str">
            <v>SEDUC</v>
          </cell>
        </row>
        <row r="2588">
          <cell r="A2588" t="str">
            <v/>
          </cell>
          <cell r="D2588">
            <v>0</v>
          </cell>
        </row>
        <row r="2589">
          <cell r="A2589" t="str">
            <v>18.24.080</v>
          </cell>
          <cell r="B2589" t="str">
            <v>CAIXA DE PASSAGEM EM CHAPA DE AÇO COM TAMPA PARAFUSADA, DIMENSÕES 150 X 150 X 80MM</v>
          </cell>
          <cell r="C2589" t="str">
            <v>Un</v>
          </cell>
          <cell r="D2589">
            <v>24.987499999999997</v>
          </cell>
          <cell r="E2589">
            <v>19.989999999999998</v>
          </cell>
          <cell r="F2589" t="str">
            <v>SEDUC</v>
          </cell>
        </row>
        <row r="2590">
          <cell r="A2590" t="str">
            <v/>
          </cell>
          <cell r="D2590">
            <v>0</v>
          </cell>
        </row>
        <row r="2591">
          <cell r="A2591" t="str">
            <v>18.24.090</v>
          </cell>
          <cell r="B2591" t="str">
            <v>CAIXA DE PASSAGEM EM CHAPA DE AÇO COM TAMPA PARAFUSADA, DIMENSÕES 500 X 500 X 150MM.</v>
          </cell>
          <cell r="C2591" t="str">
            <v>Un</v>
          </cell>
          <cell r="D2591">
            <v>139.73750000000001</v>
          </cell>
          <cell r="E2591">
            <v>111.79</v>
          </cell>
          <cell r="F2591" t="str">
            <v>SEDUC</v>
          </cell>
        </row>
        <row r="2592">
          <cell r="A2592" t="str">
            <v/>
          </cell>
          <cell r="D2592">
            <v>0</v>
          </cell>
        </row>
        <row r="2593">
          <cell r="A2593" t="str">
            <v>18.24.100</v>
          </cell>
          <cell r="B2593" t="str">
            <v>FORNECIMENTO E EXECUÇÃO DE TAMPA EM CONCRETO NAS DIMENSÕES: 60X60X5CM PARA CAIXA DE PASSAGEM ELÉTRICA, COM REFORÇO DE CANTONEIRA EM FERRO 2"X2"X3/16" NAS BORDAS DA MESMA.INCLUSO MOLDURA EM CANTONEIRA DE FERRO DE 2 1/2"X2 1/2"X 3/16" FIXADA NA CAIXA DE PAS</v>
          </cell>
          <cell r="C2593" t="str">
            <v>Un</v>
          </cell>
          <cell r="D2593">
            <v>235.28749999999999</v>
          </cell>
          <cell r="E2593">
            <v>188.23</v>
          </cell>
          <cell r="F2593" t="str">
            <v>SEDUC</v>
          </cell>
        </row>
        <row r="2594">
          <cell r="A2594" t="str">
            <v/>
          </cell>
          <cell r="D2594">
            <v>0</v>
          </cell>
        </row>
        <row r="2595">
          <cell r="A2595" t="str">
            <v>18.25.020</v>
          </cell>
          <cell r="B2595" t="str">
            <v>LUMINARIA TIPO SOBREPOR,ABERTA, PARA 2 LAMPADAS FLUORES. DE 20W,REF. TMS-500 PHILLIPS OU SIM., INCLUSIVE REATOR ALTO FATOR DE POTENCIA LAMPADAS, DEMAIS ACESSORIOS E INSTALACAO.</v>
          </cell>
          <cell r="C2595" t="str">
            <v>Cj</v>
          </cell>
          <cell r="D2595">
            <v>97.337500000000006</v>
          </cell>
          <cell r="E2595">
            <v>77.87</v>
          </cell>
          <cell r="F2595" t="str">
            <v>EMLURB</v>
          </cell>
        </row>
        <row r="2596">
          <cell r="A2596" t="str">
            <v/>
          </cell>
          <cell r="D2596">
            <v>0</v>
          </cell>
        </row>
        <row r="2597">
          <cell r="A2597" t="str">
            <v>18.25.026</v>
          </cell>
          <cell r="B2597" t="str">
            <v>FORN. E INST. DE LUMINÁRIA DE EMBUTIR COM REFLETOR DE ALUMÍNIO, ALETAS PLANAS BRANCAS PARA 2 LÂMPADAS PL-C LUZ DO DIA DE 26W, PHILLPS OU SIMILAR REF.FBN 260, INCLUSIVE REATOR DE PARTIDA RÁPIDA, LÂMPADAS E ACESSÓRIOS.</v>
          </cell>
          <cell r="C2597" t="str">
            <v>Cj</v>
          </cell>
          <cell r="D2597">
            <v>173.78749999999999</v>
          </cell>
          <cell r="E2597">
            <v>139.03</v>
          </cell>
          <cell r="F2597" t="str">
            <v>SEDUC</v>
          </cell>
        </row>
        <row r="2598">
          <cell r="A2598" t="str">
            <v/>
          </cell>
          <cell r="D2598">
            <v>0</v>
          </cell>
        </row>
        <row r="2599">
          <cell r="A2599" t="str">
            <v>18.25.030</v>
          </cell>
          <cell r="B2599" t="str">
            <v>LUMINARIA TIPO SOBREPOR, ABERTA, PARA 1 LAMPADA FLUORES. DE 40 W,REF. TMS-500 PHILLIPS OU SIM., INCLUSIVE REATOR ALTO FATOR DE POTENCIA LAMPADA, DEMAIS ACESSORIOS E INSTALACAO.</v>
          </cell>
          <cell r="C2599" t="str">
            <v>Cj</v>
          </cell>
          <cell r="D2599">
            <v>78.174999999999997</v>
          </cell>
          <cell r="E2599">
            <v>62.54</v>
          </cell>
          <cell r="F2599" t="str">
            <v>EMLURB</v>
          </cell>
        </row>
        <row r="2600">
          <cell r="A2600" t="str">
            <v/>
          </cell>
          <cell r="D2600">
            <v>0</v>
          </cell>
        </row>
        <row r="2601">
          <cell r="A2601" t="str">
            <v>18.25.040</v>
          </cell>
          <cell r="B2601" t="str">
            <v>LUMINARIA TIPO SOBREPOR,ABERTA,PARA 02 LAMPADAS FLUORES. DE 40W,REF. TMS-500 PHILLIPS OU SIM., INCLUSIVE REATOR ALTO FATOR DE POTENCIA LAMPADAS, DEMAIS ACESSORIOS E INSTALACAO.</v>
          </cell>
          <cell r="C2601" t="str">
            <v>Cj</v>
          </cell>
          <cell r="D2601">
            <v>137.30000000000001</v>
          </cell>
          <cell r="E2601">
            <v>109.84</v>
          </cell>
          <cell r="F2601" t="str">
            <v>EMLURB</v>
          </cell>
        </row>
        <row r="2602">
          <cell r="A2602" t="str">
            <v/>
          </cell>
          <cell r="D2602">
            <v>0</v>
          </cell>
        </row>
        <row r="2603">
          <cell r="A2603" t="str">
            <v>18.25.045</v>
          </cell>
          <cell r="B2603" t="str">
            <v>Luminária de embutir retangular em chapa c/ pintura epoxi branca e fundo branco p/ 3 lâmpadas  PAR 30 75w fab. Stillux ou similar.</v>
          </cell>
          <cell r="C2603" t="str">
            <v>Un</v>
          </cell>
          <cell r="D2603">
            <v>406.51249999999999</v>
          </cell>
          <cell r="E2603">
            <v>325.20999999999998</v>
          </cell>
          <cell r="F2603" t="str">
            <v>SEE</v>
          </cell>
        </row>
        <row r="2604">
          <cell r="A2604" t="str">
            <v/>
          </cell>
          <cell r="D2604">
            <v>0</v>
          </cell>
        </row>
        <row r="2605">
          <cell r="A2605" t="str">
            <v>18.25.050</v>
          </cell>
          <cell r="B2605" t="str">
            <v>LUMINARIA TIPO SOBREPOR, ABERTA,PARA 1 LAMPADA FLUORES. DE 20 W,REF. 211-R A. B. LEAO OU SIM., INCLUSIVE REATOR ALTO FATOR DE POTENCIA LAMPADA, DEMAIS ACESSORIOS E INSTALACAO.</v>
          </cell>
          <cell r="C2605" t="str">
            <v>Cj</v>
          </cell>
          <cell r="D2605">
            <v>65.362499999999997</v>
          </cell>
          <cell r="E2605">
            <v>52.29</v>
          </cell>
          <cell r="F2605" t="str">
            <v>EMLURB</v>
          </cell>
        </row>
        <row r="2606">
          <cell r="A2606" t="str">
            <v/>
          </cell>
          <cell r="D2606">
            <v>0</v>
          </cell>
        </row>
        <row r="2607">
          <cell r="A2607" t="str">
            <v>18.25.055</v>
          </cell>
          <cell r="B2607" t="str">
            <v>Projetor externo em alumínio fundido p/ lâmpada AR111 facho 24" fab. Stillux ou similar.</v>
          </cell>
          <cell r="C2607" t="str">
            <v>Un</v>
          </cell>
          <cell r="D2607">
            <v>138.5</v>
          </cell>
          <cell r="E2607">
            <v>110.8</v>
          </cell>
          <cell r="F2607" t="str">
            <v>SEE</v>
          </cell>
        </row>
        <row r="2608">
          <cell r="A2608" t="str">
            <v/>
          </cell>
          <cell r="D2608">
            <v>0</v>
          </cell>
        </row>
        <row r="2609">
          <cell r="A2609" t="str">
            <v>18.25.060</v>
          </cell>
          <cell r="B2609" t="str">
            <v>LUMINARIA TIPO SOBREPOR,ABERTA,PARA 02 LAMPADAS FLUORES. DE 20W, REF.211-R A.B. LEAO OU SIM., INCLUSIVE REATOR ALTO FATOR DE POTENCIA LAMPADAS, DEMAIS ACESSORIOS E INSTALACAO.</v>
          </cell>
          <cell r="C2609" t="str">
            <v>Cj</v>
          </cell>
          <cell r="D2609">
            <v>89.962500000000006</v>
          </cell>
          <cell r="E2609">
            <v>71.97</v>
          </cell>
          <cell r="F2609" t="str">
            <v>EMLURB</v>
          </cell>
        </row>
        <row r="2610">
          <cell r="A2610" t="str">
            <v/>
          </cell>
          <cell r="D2610">
            <v>0</v>
          </cell>
        </row>
        <row r="2611">
          <cell r="A2611" t="str">
            <v>18.25.065</v>
          </cell>
          <cell r="B2611" t="str">
            <v>Luminária de embutir circular tipo balizador p/ uso interno em led c/12 leds cor branco quente fab. Utilluz ou similar.</v>
          </cell>
          <cell r="C2611" t="str">
            <v>Un</v>
          </cell>
          <cell r="D2611">
            <v>435.02499999999998</v>
          </cell>
          <cell r="E2611">
            <v>348.02</v>
          </cell>
          <cell r="F2611" t="str">
            <v>SEE</v>
          </cell>
        </row>
        <row r="2612">
          <cell r="A2612" t="str">
            <v/>
          </cell>
          <cell r="D2612">
            <v>0</v>
          </cell>
        </row>
        <row r="2613">
          <cell r="A2613" t="str">
            <v>18.25.070</v>
          </cell>
          <cell r="B2613" t="str">
            <v>LUMINARIA TIPO SOBREPOR, ABERTA, PARA 01 LAMPADA FLUORES. DE 40 W,REF. 211-R A.B. LEAO OU SIM., INCLUSIVE REATOR ALTO FATOR DE POTENCIA LAMPADA, DEMAIS ACESSORIOS E INSTALACAO.</v>
          </cell>
          <cell r="C2613" t="str">
            <v>Cj</v>
          </cell>
          <cell r="D2613">
            <v>68.674999999999997</v>
          </cell>
          <cell r="E2613">
            <v>54.94</v>
          </cell>
          <cell r="F2613" t="str">
            <v>EMLURB</v>
          </cell>
        </row>
        <row r="2614">
          <cell r="A2614" t="str">
            <v/>
          </cell>
          <cell r="D2614">
            <v>0</v>
          </cell>
        </row>
        <row r="2615">
          <cell r="A2615" t="str">
            <v>18.25.071</v>
          </cell>
          <cell r="B2615" t="str">
            <v>LUMINÁRIA DE EMBUTIR RETANGULAR C/ ALETAS E REFLETOR EM ALUMÍNIO P/ 2X 14W C/ REATOR ELETRÔNICO DE 14W AFP E LÂMPADAS DE 14W FAB. STILLUX OU SIMILAR.</v>
          </cell>
          <cell r="C2615" t="str">
            <v>Un</v>
          </cell>
          <cell r="D2615">
            <v>262.71249999999998</v>
          </cell>
          <cell r="E2615">
            <v>210.17</v>
          </cell>
          <cell r="F2615" t="str">
            <v>SEE</v>
          </cell>
        </row>
        <row r="2616">
          <cell r="A2616" t="str">
            <v/>
          </cell>
          <cell r="D2616">
            <v>0</v>
          </cell>
        </row>
        <row r="2617">
          <cell r="A2617" t="str">
            <v>18.25.072</v>
          </cell>
          <cell r="B2617" t="str">
            <v>LUMINÁRIA DE EMBUTIR CIRCULAR C/ REFLETOR EM ALUMÍNIO E VIDRO JATEADO CENTRAL P/ 2 X 15W C/ REATOR INTEGRADO FAB. STILLUX OU SIMILAR.</v>
          </cell>
          <cell r="C2617" t="str">
            <v>Un</v>
          </cell>
          <cell r="D2617">
            <v>111.36250000000001</v>
          </cell>
          <cell r="E2617">
            <v>89.09</v>
          </cell>
          <cell r="F2617" t="str">
            <v>SEE</v>
          </cell>
        </row>
        <row r="2618">
          <cell r="A2618" t="str">
            <v/>
          </cell>
          <cell r="D2618">
            <v>0</v>
          </cell>
        </row>
        <row r="2619">
          <cell r="A2619" t="str">
            <v>18.25.073</v>
          </cell>
          <cell r="B2619" t="str">
            <v>LUMINÁRIA DE EMBUTIR CIRCULAR C/ REFLETOR EM ALUMÍNIO E VIDRO JATEADO CENTRAL P/ 1 X15WCOM REATOR INTEGRADO FAB. STILLUX OU SIMILAR.</v>
          </cell>
          <cell r="C2619" t="str">
            <v>Un</v>
          </cell>
          <cell r="D2619">
            <v>98.025000000000006</v>
          </cell>
          <cell r="E2619">
            <v>78.42</v>
          </cell>
          <cell r="F2619" t="str">
            <v>SEE</v>
          </cell>
        </row>
        <row r="2620">
          <cell r="A2620" t="str">
            <v/>
          </cell>
          <cell r="D2620">
            <v>0</v>
          </cell>
        </row>
        <row r="2621">
          <cell r="A2621" t="str">
            <v>18.25.074</v>
          </cell>
          <cell r="B2621" t="str">
            <v>LUMINÁRIA DE EMBUTIR EM LED MODELO DICROLED COM UM LED DE 5W DIRECIONÁVEL FAB. UTILUZ OU SIMILAR.</v>
          </cell>
          <cell r="C2621" t="str">
            <v>Un</v>
          </cell>
          <cell r="D2621">
            <v>163.44999999999999</v>
          </cell>
          <cell r="E2621">
            <v>130.76</v>
          </cell>
          <cell r="F2621" t="str">
            <v>SEE</v>
          </cell>
        </row>
        <row r="2622">
          <cell r="A2622" t="str">
            <v/>
          </cell>
          <cell r="D2622">
            <v>0</v>
          </cell>
        </row>
        <row r="2623">
          <cell r="A2623" t="str">
            <v>18.25.075</v>
          </cell>
          <cell r="B2623" t="str">
            <v>LUMINÁRIA DE EMBUTIR RETANGULAR C/ REFLETOR EM ALUMÍNIO P/ 2 X 14W  C/ REATOR ELETRÔNICO DE 14W AFP E LÂMPADA DE 14W FAB. STILLUX OU SIMILAR.</v>
          </cell>
          <cell r="C2623" t="str">
            <v>Un</v>
          </cell>
          <cell r="D2623">
            <v>398.6</v>
          </cell>
          <cell r="E2623">
            <v>318.88</v>
          </cell>
          <cell r="F2623" t="str">
            <v>SEE</v>
          </cell>
        </row>
        <row r="2624">
          <cell r="A2624" t="str">
            <v/>
          </cell>
          <cell r="D2624">
            <v>0</v>
          </cell>
        </row>
        <row r="2625">
          <cell r="A2625" t="str">
            <v>18.25.076</v>
          </cell>
          <cell r="B2625" t="str">
            <v>LUMINÁRIA DE EMBUTIR CIRCULAR C/ REFLETOR EM ALUMÍNIO E VIDRO TRANSPARENTE DIRECIONÁVEL P/ 2 X 20W COM REATOR INTEGRADO FAB. LUMALUX OU SIMILAR.</v>
          </cell>
          <cell r="C2625" t="str">
            <v>Un</v>
          </cell>
          <cell r="D2625">
            <v>218.52499999999998</v>
          </cell>
          <cell r="E2625">
            <v>174.82</v>
          </cell>
          <cell r="F2625" t="str">
            <v>SEE</v>
          </cell>
        </row>
        <row r="2626">
          <cell r="A2626" t="str">
            <v/>
          </cell>
          <cell r="D2626">
            <v>0</v>
          </cell>
        </row>
        <row r="2627">
          <cell r="A2627" t="str">
            <v>18.25.077</v>
          </cell>
          <cell r="B2627" t="str">
            <v>LUMINÁRIA DE EMBUTIR RETANGULAR TIPO BALIZADOR P/ USO EXTERNO P/ 1X 15W FAB. LUMALUX OU SIMILAR.</v>
          </cell>
          <cell r="C2627" t="str">
            <v>Un</v>
          </cell>
          <cell r="D2627">
            <v>97.087500000000006</v>
          </cell>
          <cell r="E2627">
            <v>77.67</v>
          </cell>
          <cell r="F2627" t="str">
            <v>SEE</v>
          </cell>
        </row>
        <row r="2628">
          <cell r="A2628" t="str">
            <v/>
          </cell>
          <cell r="D2628">
            <v>0</v>
          </cell>
        </row>
        <row r="2629">
          <cell r="A2629" t="str">
            <v>18.25.078</v>
          </cell>
          <cell r="B2629" t="str">
            <v>LÂMPADA TUBULAR T5  1X 28W P/ UTILIZAR NA SANCA E REATOR P/  1X 28W.</v>
          </cell>
          <cell r="C2629" t="str">
            <v>Un</v>
          </cell>
          <cell r="D2629">
            <v>131.64999999999998</v>
          </cell>
          <cell r="E2629">
            <v>105.32</v>
          </cell>
          <cell r="F2629" t="str">
            <v>SEE</v>
          </cell>
        </row>
        <row r="2630">
          <cell r="A2630" t="str">
            <v/>
          </cell>
          <cell r="D2630">
            <v>0</v>
          </cell>
        </row>
        <row r="2631">
          <cell r="A2631" t="str">
            <v>18.25.079</v>
          </cell>
          <cell r="B2631" t="str">
            <v>LUMINÁRIA DE SOBREPOR TIPO ARANDELA P/  1X20W COM ILUMINAÇÃO INDIRETA COM REATOR INTEGRADO FAB. STILLUX OU SIMILAR.</v>
          </cell>
          <cell r="C2631" t="str">
            <v>Un</v>
          </cell>
          <cell r="D2631">
            <v>209</v>
          </cell>
          <cell r="E2631">
            <v>167.2</v>
          </cell>
          <cell r="F2631" t="str">
            <v>SEE</v>
          </cell>
        </row>
        <row r="2632">
          <cell r="A2632" t="str">
            <v/>
          </cell>
          <cell r="D2632">
            <v>0</v>
          </cell>
        </row>
        <row r="2633">
          <cell r="A2633" t="str">
            <v>18.25.080</v>
          </cell>
          <cell r="B2633" t="str">
            <v>LUMINARIA TIPO SOBREPOR, ABERTA, PARA 02 LAMPADAS FLUORES. DE 40 W, REF. 211-R A. B. LEAO OU SIM., INCLUSIVE REATOR ALTO FATOR DE POTEN CIA, LAMPADAS, DEMAIS ACESSORIOS E INSTALACAO.</v>
          </cell>
          <cell r="C2633" t="str">
            <v>Cj</v>
          </cell>
          <cell r="D2633">
            <v>103.17500000000001</v>
          </cell>
          <cell r="E2633">
            <v>82.54</v>
          </cell>
          <cell r="F2633" t="str">
            <v>EMLURB</v>
          </cell>
        </row>
        <row r="2634">
          <cell r="A2634" t="str">
            <v/>
          </cell>
          <cell r="D2634">
            <v>0</v>
          </cell>
        </row>
        <row r="2635">
          <cell r="A2635" t="str">
            <v>18.25.085</v>
          </cell>
          <cell r="B2635" t="str">
            <v>FORNECIMENTO E INSTALAÇÃO DE LUMINÁRIA TIPO CALHA DE SOBREPOR, ABERTA, PARA 3 LÂMPADAS FLUORESCENTES DE 40W, REF.: 211, FAB: A B LEÃO OU SIMILAR, COM REATOR DE PARTIDA RÁPIDA E ALTO FATOR DE POTÊNCIA COM SUPORTE ANTI-VIBRATÓRIO, LÂMPADAS E ACESSÓRIOS.</v>
          </cell>
          <cell r="C2635" t="str">
            <v>Cj</v>
          </cell>
          <cell r="D2635">
            <v>195.21249999999998</v>
          </cell>
          <cell r="E2635">
            <v>156.16999999999999</v>
          </cell>
          <cell r="F2635" t="str">
            <v>SEDUC</v>
          </cell>
        </row>
        <row r="2636">
          <cell r="A2636" t="str">
            <v/>
          </cell>
          <cell r="D2636">
            <v>0</v>
          </cell>
        </row>
        <row r="2637">
          <cell r="A2637" t="str">
            <v>18.25.088</v>
          </cell>
          <cell r="B2637" t="str">
            <v>FORN.E INST. DE LUM.FLUORESCENTE DE EMBUTIR QUADRADA EM AÇO TRATADO E PINTADO POR PROCESSO ELETROSTÁTICO. REFLETOR INT. PARABÓLICO EM ALUM. ALTO BRILHO E ALETAS ANTI-OFUSCAMENTO PLANAS BRANCAS P/04 LÂMP.FLUOR. DE 16W, INTERPAM OU SIM., REF. 014316, INCL.R</v>
          </cell>
          <cell r="C2637" t="str">
            <v>Cj</v>
          </cell>
          <cell r="D2637">
            <v>262.6875</v>
          </cell>
          <cell r="E2637">
            <v>210.15</v>
          </cell>
          <cell r="F2637" t="str">
            <v>SEDUC</v>
          </cell>
        </row>
        <row r="2638">
          <cell r="A2638" t="str">
            <v/>
          </cell>
          <cell r="D2638">
            <v>0</v>
          </cell>
        </row>
        <row r="2639">
          <cell r="A2639" t="str">
            <v>18.25.090</v>
          </cell>
          <cell r="B2639" t="str">
            <v>LUMINARIA TIPO DROPS EM GLOBO DE VIDRO LEITOSO, REF. 515 A. B. LEAO, OU SIMILAR,COMPLETA, INCLUSIVE LAMPADA E INSTALACAO.</v>
          </cell>
          <cell r="C2639" t="str">
            <v>Cj</v>
          </cell>
          <cell r="D2639">
            <v>44.5625</v>
          </cell>
          <cell r="E2639">
            <v>35.65</v>
          </cell>
          <cell r="F2639" t="str">
            <v>EMLURB</v>
          </cell>
        </row>
        <row r="2640">
          <cell r="A2640" t="str">
            <v/>
          </cell>
          <cell r="D2640">
            <v>0</v>
          </cell>
        </row>
        <row r="2641">
          <cell r="A2641" t="str">
            <v>18.25.100</v>
          </cell>
          <cell r="B2641" t="str">
            <v>LUMINARIA TIPO BEDD (PRATO), REF. 805 A. B. LEAO OU SIMILAR, COM PENDENTE E SUPORTE, INCLUSIVE LAMPADA E INSTALACAO.</v>
          </cell>
          <cell r="C2641" t="str">
            <v>Cj</v>
          </cell>
          <cell r="D2641">
            <v>57.0625</v>
          </cell>
          <cell r="E2641">
            <v>45.65</v>
          </cell>
          <cell r="F2641" t="str">
            <v>EMLURB</v>
          </cell>
        </row>
        <row r="2642">
          <cell r="A2642" t="str">
            <v/>
          </cell>
          <cell r="D2642">
            <v>0</v>
          </cell>
        </row>
        <row r="2643">
          <cell r="A2643" t="str">
            <v>18.25.110</v>
          </cell>
          <cell r="B2643" t="str">
            <v>LUMINARIA TIPO ARANDELA, REF. 403 A. B. LEAO OU SIMILAR, COMPLETA,INCLUSIVE LAMPADA E INSTALACAO.</v>
          </cell>
          <cell r="C2643" t="str">
            <v>Cj</v>
          </cell>
          <cell r="D2643">
            <v>69.1875</v>
          </cell>
          <cell r="E2643">
            <v>55.35</v>
          </cell>
          <cell r="F2643" t="str">
            <v>EMLURB</v>
          </cell>
        </row>
        <row r="2644">
          <cell r="A2644" t="str">
            <v/>
          </cell>
          <cell r="D2644">
            <v>0</v>
          </cell>
        </row>
        <row r="2645">
          <cell r="A2645" t="str">
            <v>18.25.130</v>
          </cell>
          <cell r="B2645" t="str">
            <v>LUMINARIA TIPO SPOT, REF. 401-P A. B. LEAO OU SIMILAR, COMPLETA,INCLUSIVE LAMPADA E INSTALACAO.</v>
          </cell>
          <cell r="C2645" t="str">
            <v>Cj</v>
          </cell>
          <cell r="D2645">
            <v>31.6875</v>
          </cell>
          <cell r="E2645">
            <v>25.35</v>
          </cell>
          <cell r="F2645" t="str">
            <v>EMLURB</v>
          </cell>
        </row>
        <row r="2646">
          <cell r="A2646" t="str">
            <v/>
          </cell>
          <cell r="D2646">
            <v>0</v>
          </cell>
        </row>
        <row r="2647">
          <cell r="A2647" t="str">
            <v>18.25.140</v>
          </cell>
          <cell r="B2647" t="str">
            <v>REFLETOR EXTERNO REF. 408/E A.B.LEAO OU SIMILAR, COMPLETO,INCLUSIVE LAMPADA E INSTALACAO.</v>
          </cell>
          <cell r="C2647" t="str">
            <v>Cj</v>
          </cell>
          <cell r="D2647">
            <v>57.0625</v>
          </cell>
          <cell r="E2647">
            <v>45.65</v>
          </cell>
          <cell r="F2647" t="str">
            <v>EMLURB</v>
          </cell>
        </row>
        <row r="2648">
          <cell r="A2648" t="str">
            <v/>
          </cell>
          <cell r="D2648">
            <v>0</v>
          </cell>
        </row>
        <row r="2649">
          <cell r="A2649" t="str">
            <v>18.25.141</v>
          </cell>
          <cell r="B2649" t="str">
            <v>FORNECIMENTO E INSTALAÇÃO DE REFLETOR EXTERNO PARA LÂMPADA HALÓGENA DE 500W, ALUMÍNIO FUNDIDO, COM VIDRO TEMPERADO, DIMENSÕES DE 20X15CM, REF. 408/EF - A.B. LEÃO OU SIMILAR.</v>
          </cell>
          <cell r="C2649" t="str">
            <v>Un</v>
          </cell>
          <cell r="D2649">
            <v>51.012500000000003</v>
          </cell>
          <cell r="E2649">
            <v>40.81</v>
          </cell>
          <cell r="F2649" t="str">
            <v>SEDUC</v>
          </cell>
        </row>
        <row r="2650">
          <cell r="A2650" t="str">
            <v/>
          </cell>
          <cell r="D2650">
            <v>0</v>
          </cell>
        </row>
        <row r="2651">
          <cell r="A2651" t="str">
            <v>18.25.170</v>
          </cell>
          <cell r="B2651" t="str">
            <v>LUMINARIA PARA LAMPADA A VAPOR DE MERCURIO DE 125 W, REF. ABL 50/F A. B. LEAO OU SIMILAR, COMPLETA, INCLUSIVE BRACO, LAMPADA, REATOR ALTO FATOR DE POTENCIA E INSTALACAO.</v>
          </cell>
          <cell r="C2651" t="str">
            <v>Cj</v>
          </cell>
          <cell r="D2651">
            <v>458.16249999999997</v>
          </cell>
          <cell r="E2651">
            <v>366.53</v>
          </cell>
          <cell r="F2651" t="str">
            <v>EMLURB</v>
          </cell>
        </row>
        <row r="2652">
          <cell r="A2652" t="str">
            <v/>
          </cell>
          <cell r="D2652">
            <v>0</v>
          </cell>
        </row>
        <row r="2653">
          <cell r="A2653" t="str">
            <v>18.25.180</v>
          </cell>
          <cell r="B2653" t="str">
            <v>LUMINARIA PARA LAMPADA A VAPOR DE MERCURIO DE 250 W, REF. ABL 50/F A. B. LEAO OU SIMILAR, COMPLETA, INCLUSIVE BRACO, LAMPADA,REATOR ALTO FATOR DE POTENCIA E INSTALACAO.</v>
          </cell>
          <cell r="C2653" t="str">
            <v>Cj</v>
          </cell>
          <cell r="D2653">
            <v>500.375</v>
          </cell>
          <cell r="E2653">
            <v>400.3</v>
          </cell>
          <cell r="F2653" t="str">
            <v>EMLURB</v>
          </cell>
        </row>
        <row r="2654">
          <cell r="A2654" t="str">
            <v/>
          </cell>
          <cell r="D2654">
            <v>0</v>
          </cell>
        </row>
        <row r="2655">
          <cell r="A2655" t="str">
            <v>18.25.190</v>
          </cell>
          <cell r="B2655" t="str">
            <v>LUMINARIA PARA LAMPADA A VAPOR DE MERCURIO DE 125 W, REF. ABL 50 A.B. LEAO OU SIMILAR, COMPLETA, INCLUSIVE BRACO, LAMPADA, REATOR ALTO FATOR DE POTENCIA E INSTALACAO.</v>
          </cell>
          <cell r="C2655" t="str">
            <v>Cj</v>
          </cell>
          <cell r="D2655">
            <v>448.16249999999997</v>
          </cell>
          <cell r="E2655">
            <v>358.53</v>
          </cell>
          <cell r="F2655" t="str">
            <v>EMLURB</v>
          </cell>
        </row>
        <row r="2656">
          <cell r="A2656" t="str">
            <v/>
          </cell>
          <cell r="D2656">
            <v>0</v>
          </cell>
        </row>
        <row r="2657">
          <cell r="A2657" t="str">
            <v>18.25.200</v>
          </cell>
          <cell r="B2657" t="str">
            <v>LUMINARIA PARA LAMPADA A VAPOR DE MERCURIO DE 250 W, REF. ABL 50 A.B. LEAO OU SIMILAR, COMPLETA, INCLUSIVE BRACO, LAMPADA, REATOR ALTO FATOR DE POTENCIA E INSTALACAO.</v>
          </cell>
          <cell r="C2657" t="str">
            <v>Cj</v>
          </cell>
          <cell r="D2657">
            <v>490.375</v>
          </cell>
          <cell r="E2657">
            <v>392.3</v>
          </cell>
          <cell r="F2657" t="str">
            <v>EMLURB</v>
          </cell>
        </row>
        <row r="2658">
          <cell r="A2658" t="str">
            <v/>
          </cell>
          <cell r="D2658">
            <v>0</v>
          </cell>
        </row>
        <row r="2659">
          <cell r="A2659" t="str">
            <v>18.25.210</v>
          </cell>
          <cell r="B2659" t="str">
            <v>LUMINARIA PARA LAMPADA A VAPOR DE MERCURIO DE 400 W, REF. ABL 50F/400 A. B.LEAO OU SIMILAR, COMPLETA, INCLUSIVE BRACO, LAMPADA, REATOR ALTO FATOR DE POTENCIA E INSTALACAO.</v>
          </cell>
          <cell r="C2659" t="str">
            <v>Un</v>
          </cell>
          <cell r="D2659">
            <v>618.125</v>
          </cell>
          <cell r="E2659">
            <v>494.5</v>
          </cell>
          <cell r="F2659" t="str">
            <v>EMLURB</v>
          </cell>
        </row>
        <row r="2660">
          <cell r="A2660" t="str">
            <v/>
          </cell>
          <cell r="D2660">
            <v>0</v>
          </cell>
        </row>
        <row r="2661">
          <cell r="A2661" t="str">
            <v>18.25.220</v>
          </cell>
          <cell r="B2661" t="str">
            <v>FORNEC.DE CONJ.C/ LUMINARIA FECHADA P/LAMP.VS 70 W C/ DIFUSOR EM POLICARBONATO,SOQUETE E-27 SUPORTE DE ALUM. FUNDIDO REF.1 PLP 1000,POLIMETAL OU SIM.,INCLUSIVE REATOR UE VS 70WX220V (ACOPLADO),LAMP.,BRACO RETO 3/4 POL.X1M C/PARAFUSO P/FIX.EM POSTE,FIO 1,5</v>
          </cell>
          <cell r="C2661" t="str">
            <v>Un</v>
          </cell>
          <cell r="D2661">
            <v>410.01249999999999</v>
          </cell>
          <cell r="E2661">
            <v>328.01</v>
          </cell>
          <cell r="F2661" t="str">
            <v>EMLURB</v>
          </cell>
        </row>
        <row r="2662">
          <cell r="A2662" t="str">
            <v/>
          </cell>
          <cell r="D2662">
            <v>0</v>
          </cell>
        </row>
        <row r="2663">
          <cell r="A2663" t="str">
            <v>18.25.230</v>
          </cell>
          <cell r="B2663" t="str">
            <v>FORNEC.DE CONJ.C/ LUMINARIA FECHADA P/LAMP.VS 150 W C/DIFUSOR EM POLICARBONATO,SOQUETE E-40 SUPORTE EM ALUM. FUNDIDO REF.1 PLP 1000,POLIMETAL OU SIM.,INCLUSIVE REATOR UE VS 150WX220V (ACOPLADO),LAMP.,BRACO RETO 1 1/4 POL.X 3M C/ PARAF.P/FIX.EM POSTE,FIO 1</v>
          </cell>
          <cell r="C2663" t="str">
            <v>Un</v>
          </cell>
          <cell r="D2663">
            <v>539.86249999999995</v>
          </cell>
          <cell r="E2663">
            <v>431.89</v>
          </cell>
          <cell r="F2663" t="str">
            <v>EMLURB</v>
          </cell>
        </row>
        <row r="2664">
          <cell r="A2664" t="str">
            <v/>
          </cell>
          <cell r="D2664">
            <v>0</v>
          </cell>
        </row>
        <row r="2665">
          <cell r="A2665" t="str">
            <v>18.25.240</v>
          </cell>
          <cell r="B2665" t="str">
            <v>FORNEC.DE CONJ.C/ LUMINARIA FECHADA P/LAMP.VS 250 W C/DIFUSOR EM POLICARBONATO,SOQUETE E-40 SUPORTE EM ALUM. FUNDIDO REF.1 PLP 1000,POLIMETAL OU SIM.,INCLUSIVE REATOR UE VS 250W X220V (ACOPLADO),LAMP.,BRACO RETO DE 1 1/2 POL.X 3M C/PARAF.P/ FIX. POSTE,FIO</v>
          </cell>
          <cell r="C2665" t="str">
            <v>Un</v>
          </cell>
          <cell r="D2665">
            <v>604.02500000000009</v>
          </cell>
          <cell r="E2665">
            <v>483.22</v>
          </cell>
          <cell r="F2665" t="str">
            <v>EMLURB</v>
          </cell>
        </row>
        <row r="2666">
          <cell r="A2666" t="str">
            <v/>
          </cell>
          <cell r="D2666">
            <v>0</v>
          </cell>
        </row>
        <row r="2667">
          <cell r="A2667" t="str">
            <v>18.25.300</v>
          </cell>
          <cell r="B2667" t="str">
            <v>FORNECIMENTO E INSTALACAO DE LUMINARIA TIPO PETALA COM DIFUSOR EM POLICARBONATO PARA LAMPADA VS 250 W, SERIE IVA INDALUX OU SIMILAR, COM LAMPADA, REATOR, IGNITOR E CAPACITOR EM POSTES ATE 23 M.</v>
          </cell>
          <cell r="C2667" t="str">
            <v>Un</v>
          </cell>
          <cell r="D2667">
            <v>836.82500000000005</v>
          </cell>
          <cell r="E2667">
            <v>669.46</v>
          </cell>
          <cell r="F2667" t="str">
            <v>EMLURB</v>
          </cell>
        </row>
        <row r="2668">
          <cell r="A2668" t="str">
            <v/>
          </cell>
          <cell r="D2668">
            <v>0</v>
          </cell>
        </row>
        <row r="2669">
          <cell r="A2669" t="str">
            <v>18.25.310</v>
          </cell>
          <cell r="B2669" t="str">
            <v>FORNECIMENTO DE LUMINARIA TIPO PETALA COM DIFUSOR EM POLICARBONATO PARA LAMPADA V.MET. DE 250 W, SERIE IVA, INDALUX OU SIMILAR, INCLUSIVE LAMPADA, REATOR, IGNITOR, CAPACITOR E INSTALACAO EM POSTES DE ATE 17 M.</v>
          </cell>
          <cell r="C2669" t="str">
            <v>Un</v>
          </cell>
          <cell r="D2669">
            <v>895.26250000000005</v>
          </cell>
          <cell r="E2669">
            <v>716.21</v>
          </cell>
          <cell r="F2669" t="str">
            <v>EMLURB</v>
          </cell>
        </row>
        <row r="2670">
          <cell r="A2670" t="str">
            <v/>
          </cell>
          <cell r="D2670">
            <v>0</v>
          </cell>
        </row>
        <row r="2671">
          <cell r="A2671" t="str">
            <v>18.25.400</v>
          </cell>
          <cell r="B2671" t="str">
            <v>FORNECIMENTO DE LUMINARIA FECHADA,TIPO PETALA COM DIFUSOR EM POLICARBONATO PARA LAMPADA VS DE 400W,MODELO VIENTO IVH,INDALUX OU SIMILAR, INCLUSIVE LAMPADA, REATOR, IGNITOR, CAPACITOR E INSTALACAO.</v>
          </cell>
          <cell r="C2671" t="str">
            <v>Un</v>
          </cell>
          <cell r="D2671">
            <v>1362.6750000000002</v>
          </cell>
          <cell r="E2671">
            <v>1090.1400000000001</v>
          </cell>
          <cell r="F2671" t="str">
            <v>EMLURB</v>
          </cell>
        </row>
        <row r="2672">
          <cell r="A2672" t="str">
            <v/>
          </cell>
          <cell r="D2672">
            <v>0</v>
          </cell>
        </row>
        <row r="2673">
          <cell r="A2673" t="str">
            <v>18.25.410</v>
          </cell>
          <cell r="B2673" t="str">
            <v>FORNECIMENTO DE LUMINARIA FECHADA,TIPO PETALA COM DIFUSOR EM POLICARBONATO PARA LAMPADA V.MET. DE 400 W, MODELO VIENTO IVH,INDALUX OU SIMILAR, INCLUSIVE LAMPADA, REATOR, IGNITOR, CAPACITOR E INSTALACAO.</v>
          </cell>
          <cell r="C2673" t="str">
            <v>Un</v>
          </cell>
          <cell r="D2673">
            <v>1421.4250000000002</v>
          </cell>
          <cell r="E2673">
            <v>1137.1400000000001</v>
          </cell>
          <cell r="F2673" t="str">
            <v>EMLURB</v>
          </cell>
        </row>
        <row r="2674">
          <cell r="A2674" t="str">
            <v/>
          </cell>
          <cell r="D2674">
            <v>0</v>
          </cell>
        </row>
        <row r="2675">
          <cell r="A2675" t="str">
            <v>18.25.500</v>
          </cell>
          <cell r="B2675" t="str">
            <v>FORNECIMENTO DE LUMINARIA TIPO PETALA COM DIFUSOR EM POLICARBONATO PARA LAMPADA VS DE 250 W, MODELO STAR PC,FAELLUCE OU SIMILAR COM LAMPADA VS 250 W, REATOR, IGNITOR, CAPACITOR E INSTALACAO EM POSTES DE ATE 14 M.</v>
          </cell>
          <cell r="C2675" t="str">
            <v>Un</v>
          </cell>
          <cell r="D2675">
            <v>813.375</v>
          </cell>
          <cell r="E2675">
            <v>650.70000000000005</v>
          </cell>
          <cell r="F2675" t="str">
            <v>EMLURB</v>
          </cell>
        </row>
        <row r="2676">
          <cell r="A2676" t="str">
            <v/>
          </cell>
          <cell r="D2676">
            <v>0</v>
          </cell>
        </row>
        <row r="2677">
          <cell r="A2677" t="str">
            <v>18.25.510</v>
          </cell>
          <cell r="B2677" t="str">
            <v>FORNECIMENTO DE LUMINARIA TIPO PETALA COM DIFUSOR EM POLICARBONATO PARA LAMPADA V.MET. DE 250 W, MODELO STAR PC,FAELLUCE OU SIMILAR COM LAMPADA V.MET. 250 W, REATOR, IGNITOR, CAPACITOR E INSTALACAO EM POSTES DE ATE 14 M.</v>
          </cell>
          <cell r="C2677" t="str">
            <v>Un</v>
          </cell>
          <cell r="D2677">
            <v>871.8125</v>
          </cell>
          <cell r="E2677">
            <v>697.45</v>
          </cell>
          <cell r="F2677" t="str">
            <v>EMLURB</v>
          </cell>
        </row>
        <row r="2678">
          <cell r="A2678" t="str">
            <v/>
          </cell>
          <cell r="D2678">
            <v>0</v>
          </cell>
        </row>
        <row r="2679">
          <cell r="A2679" t="str">
            <v>18.25.600</v>
          </cell>
          <cell r="B2679" t="str">
            <v>FORNECIMENTO DE LUMINARIA TIPO PETALA COM DIFUSOR EM POLICARBONATO PARA LAMPADA VS DE 400 W,MODELO MIRA VTP (VIDRO PLANO), FAELLUCE OU SIMILAR, INCLUSIVE LAMPADA,REATOR, IGNITOR, CAPACITOR E INSTALACAO EM POSTES DE ATE 17 M.</v>
          </cell>
          <cell r="C2679" t="str">
            <v>Un</v>
          </cell>
          <cell r="D2679">
            <v>1085.375</v>
          </cell>
          <cell r="E2679">
            <v>868.3</v>
          </cell>
          <cell r="F2679" t="str">
            <v>EMLURB</v>
          </cell>
        </row>
        <row r="2680">
          <cell r="A2680" t="str">
            <v/>
          </cell>
          <cell r="D2680">
            <v>0</v>
          </cell>
        </row>
        <row r="2681">
          <cell r="A2681" t="str">
            <v>18.25.610</v>
          </cell>
          <cell r="B2681" t="str">
            <v>FORNECIMENTO DE LUMINARIA TIPO PETALA COM DIFUSOR EM POLICARBONATO PARA LAMPADA V.MET. DE 400 W,MODELO MIRA VTP, (VIDRO PLANO),FAELLUCE OU SIMILAR, INCLUSIVE LAMPADA, REATOR, IGNITOR, CAPACITOR E INSTALACAO EM POSTES DE ATE 17 M.</v>
          </cell>
          <cell r="C2681" t="str">
            <v>Un</v>
          </cell>
          <cell r="D2681">
            <v>1144.125</v>
          </cell>
          <cell r="E2681">
            <v>915.3</v>
          </cell>
          <cell r="F2681" t="str">
            <v>EMLURB</v>
          </cell>
        </row>
        <row r="2682">
          <cell r="A2682" t="str">
            <v/>
          </cell>
          <cell r="D2682">
            <v>0</v>
          </cell>
        </row>
        <row r="2683">
          <cell r="A2683" t="str">
            <v>18.25.620</v>
          </cell>
          <cell r="B2683" t="str">
            <v>FORNECIMENTO E INSTALAÇÃO  DE LUMINÁRIA DE EMERGÊNCIA COM 2 LÂMPADAS DE 8 WATTS BIVOLT, COM BATERIA INTERNA</v>
          </cell>
          <cell r="C2683" t="str">
            <v>Un</v>
          </cell>
          <cell r="D2683">
            <v>47.737499999999997</v>
          </cell>
          <cell r="E2683">
            <v>38.19</v>
          </cell>
          <cell r="F2683" t="str">
            <v>SEDUC</v>
          </cell>
        </row>
        <row r="2684">
          <cell r="A2684" t="str">
            <v/>
          </cell>
          <cell r="D2684">
            <v>0</v>
          </cell>
        </row>
        <row r="2685">
          <cell r="A2685" t="str">
            <v>18.25.700</v>
          </cell>
          <cell r="B2685" t="str">
            <v>FORNECIMENTO DE LAMPIAO, MODELO RECIFE ANTIGO EM ALUMINIO FUNDIDO COM DIFUSOR EM POLICARBONATO COM TRATAMENTO EM UV, TRANSPARENTE OU LEITOSO, COM SUPORTE E-40, EDESA OU SIMILAR, INCLUSIVE INSTALACAO.</v>
          </cell>
          <cell r="C2685" t="str">
            <v>Un</v>
          </cell>
          <cell r="D2685">
            <v>311.25</v>
          </cell>
          <cell r="E2685">
            <v>249</v>
          </cell>
          <cell r="F2685" t="str">
            <v>EMLURB</v>
          </cell>
        </row>
        <row r="2686">
          <cell r="A2686" t="str">
            <v/>
          </cell>
          <cell r="D2686">
            <v>0</v>
          </cell>
        </row>
        <row r="2687">
          <cell r="A2687" t="str">
            <v>18.25.800</v>
          </cell>
          <cell r="B2687" t="str">
            <v>FORNECIMENTO DE PROJETOR, MOD. MLE 502, EDESA OU SIMILAR PARA LAMPADA A VAPOR DE SODIO 250W INCLUSIVE LAMPADA, REATOR, AFP UE (ACOPLADO)E INSTALACAO.</v>
          </cell>
          <cell r="C2687" t="str">
            <v>Un</v>
          </cell>
          <cell r="D2687">
            <v>387</v>
          </cell>
          <cell r="E2687">
            <v>309.60000000000002</v>
          </cell>
          <cell r="F2687" t="str">
            <v>EMLURB</v>
          </cell>
        </row>
        <row r="2688">
          <cell r="A2688" t="str">
            <v/>
          </cell>
          <cell r="D2688">
            <v>0</v>
          </cell>
        </row>
        <row r="2689">
          <cell r="A2689" t="str">
            <v>18.25.810</v>
          </cell>
          <cell r="B2689" t="str">
            <v>FORNECIMENTO DE PROJETOR, MOD. MLE 502, EDESA OU SIMILAR PARA LAMPADA A VAPOR DE SODIO DE 400 W ,INCLUSIVE LAMPADA, REATOR AFP UE (ACOPLADO) E INSTALACAO.</v>
          </cell>
          <cell r="C2689" t="str">
            <v>Un</v>
          </cell>
          <cell r="D2689">
            <v>431.25</v>
          </cell>
          <cell r="E2689">
            <v>345</v>
          </cell>
          <cell r="F2689" t="str">
            <v>EMLURB</v>
          </cell>
        </row>
        <row r="2690">
          <cell r="A2690" t="str">
            <v/>
          </cell>
          <cell r="D2690">
            <v>0</v>
          </cell>
        </row>
        <row r="2691">
          <cell r="A2691" t="str">
            <v>18.25.811</v>
          </cell>
          <cell r="B2691" t="str">
            <v>FORNEC. E INSTAL.PROJETOR RETANG., CORPO REFLETOR EM CHAPA ALUMÍNIO ESTAMP.REFORÇ.NAS LATERAIS,C/SUPORTE Q PERMITE REGULAGEM VERT. E HORIZ.,SOQUETE PORCELANA E-40, P/ LÂMPADA VAPOR MERCÚRIO 250W. REFRATOR EM LENTE DE VIDRO TEMP.,REF.MLE502-EDESA OU SIMILA</v>
          </cell>
          <cell r="C2691" t="str">
            <v>Un</v>
          </cell>
          <cell r="D2691">
            <v>220.10000000000002</v>
          </cell>
          <cell r="E2691">
            <v>176.08</v>
          </cell>
          <cell r="F2691" t="str">
            <v>SEDUC</v>
          </cell>
        </row>
        <row r="2692">
          <cell r="A2692" t="str">
            <v/>
          </cell>
          <cell r="D2692">
            <v>0</v>
          </cell>
        </row>
        <row r="2693">
          <cell r="A2693" t="str">
            <v>18.25.812</v>
          </cell>
          <cell r="B2693" t="str">
            <v>FORNEC. E INSTAL.PROJETOR RETANG., CORPO REFLETOR EM CHAPA ALUMÍNIO ESTAMP.REFORÇ.NAS LATERAIS,C/SUPORTE Q PERM.REGUL.VERT. E HORIZ.,SOQUETE PORCELANA E-40, P/ LÂMPADA VAPOR METÁLICO 250W. REFRATOR EM LENTE DE VIDRO TEMP.,REF.MLE502-EDESA OU SIMILAR.INC.L</v>
          </cell>
          <cell r="C2693" t="str">
            <v>Un</v>
          </cell>
          <cell r="D2693">
            <v>290.6875</v>
          </cell>
          <cell r="E2693">
            <v>232.55</v>
          </cell>
          <cell r="F2693" t="str">
            <v>SEDUC</v>
          </cell>
        </row>
        <row r="2694">
          <cell r="A2694" t="str">
            <v/>
          </cell>
          <cell r="D2694">
            <v>0</v>
          </cell>
        </row>
        <row r="2695">
          <cell r="A2695" t="str">
            <v>18.25.813</v>
          </cell>
          <cell r="B2695" t="str">
            <v>FORNEC. E INSTAL.PROJETOR RETANG., CORPO REFLETOR EM CHAPA ALUMÍNIO ESTAMP.REFORÇ.NAS LATERAIS,C/SUPORTE Q PERMITE REGULAGEM VERT. E HORIZ.,SOQUETE PORCELANA E-40, P/ LÂMPADA VAPOR MERCÚRIO 400W. REFRATOR EM LENTE DE VIDRO TEMP.,REF.MLE502-EDESA OU SIMILA</v>
          </cell>
          <cell r="C2695" t="str">
            <v>Un</v>
          </cell>
          <cell r="D2695">
            <v>248.47499999999999</v>
          </cell>
          <cell r="E2695">
            <v>198.78</v>
          </cell>
          <cell r="F2695" t="str">
            <v>SEDUC</v>
          </cell>
        </row>
        <row r="2696">
          <cell r="A2696" t="str">
            <v/>
          </cell>
          <cell r="D2696">
            <v>0</v>
          </cell>
        </row>
        <row r="2697">
          <cell r="A2697" t="str">
            <v>18.25.814</v>
          </cell>
          <cell r="B2697" t="str">
            <v>FORNEC. E INSTAL.PROJETOR RETANG., CORPO REFLETOR EM CHAPA ALUMÍNIO ESTAMP.REFORÇ.NAS LATERAIS,C/SUPORTE Q PERM.REGUL.VERT. E HORIZ.,SOQUETE PORCELANA E-40, P/ LÂMPADA VAPOR METÁLICO 400W. REFRATOR EM LENTE DE VIDRO TEMP.,REF.MLE502-EDESA OU SIMILAR.INC.L</v>
          </cell>
          <cell r="C2697" t="str">
            <v>Un</v>
          </cell>
          <cell r="D2697">
            <v>320.75</v>
          </cell>
          <cell r="E2697">
            <v>256.60000000000002</v>
          </cell>
          <cell r="F2697" t="str">
            <v>SEDUC</v>
          </cell>
        </row>
        <row r="2698">
          <cell r="A2698" t="str">
            <v/>
          </cell>
          <cell r="D2698">
            <v>0</v>
          </cell>
        </row>
        <row r="2699">
          <cell r="A2699" t="str">
            <v>18.25.820</v>
          </cell>
          <cell r="B2699" t="str">
            <v>FORNECIMENTO DE PROJETOR, MOD. MLE 508, EDESA OU SIMILAR, PARA LAMPADA VAPOR METALICO ATE 1000 W, INCLUSIVE INSTALACAO.</v>
          </cell>
          <cell r="C2699" t="str">
            <v>Un</v>
          </cell>
          <cell r="D2699">
            <v>1836.3125</v>
          </cell>
          <cell r="E2699">
            <v>1469.05</v>
          </cell>
          <cell r="F2699" t="str">
            <v>EMLURB</v>
          </cell>
        </row>
        <row r="2700">
          <cell r="A2700" t="str">
            <v/>
          </cell>
          <cell r="D2700">
            <v>0</v>
          </cell>
        </row>
        <row r="2701">
          <cell r="A2701" t="str">
            <v>18.25.830</v>
          </cell>
          <cell r="B2701" t="str">
            <v>FORNECIMENTO DE PROJETOR, MOD. JET 1000, SIMETRICO MARTELADO, FAELLUCE OU SIMILAR, PARA LAMPADA VAPOR METALICO 1000 W, INCLUSIVE LAMPADA, REATOR AFP UE (ACOPLADO) E INSTALACAO.</v>
          </cell>
          <cell r="C2701" t="str">
            <v>Un</v>
          </cell>
          <cell r="D2701">
            <v>2215.6750000000002</v>
          </cell>
          <cell r="E2701">
            <v>1772.54</v>
          </cell>
          <cell r="F2701" t="str">
            <v>EMLURB</v>
          </cell>
        </row>
        <row r="2702">
          <cell r="A2702" t="str">
            <v/>
          </cell>
          <cell r="D2702">
            <v>0</v>
          </cell>
        </row>
        <row r="2703">
          <cell r="A2703" t="str">
            <v>18.25.840</v>
          </cell>
          <cell r="B2703" t="str">
            <v>FORNECIMENTO DE PROJETOR, MOD. JET 1000 SIMETRICO ESPECULAR, FAELLUCE OU SIMILAR,PARA LAMPADA VAPOR METALICO 1000 W,INCLUSIVE LAMPADA, REATOR AFP, UE (ACOPLADO) E INSTALACAO.</v>
          </cell>
          <cell r="C2703" t="str">
            <v>Un</v>
          </cell>
          <cell r="D2703">
            <v>2215.6750000000002</v>
          </cell>
          <cell r="E2703">
            <v>1772.54</v>
          </cell>
          <cell r="F2703" t="str">
            <v>EMLURB</v>
          </cell>
        </row>
        <row r="2704">
          <cell r="A2704" t="str">
            <v/>
          </cell>
          <cell r="D2704">
            <v>0</v>
          </cell>
        </row>
        <row r="2705">
          <cell r="A2705" t="str">
            <v>18.25.850</v>
          </cell>
          <cell r="B2705" t="str">
            <v>FORNECIMENTO DE PROJETOR, MOD. JET 2000 SIMETRICO MARTELADO, FAELLUCE OU SIMILAR, PARA LAMPADA VAPOR METALICO 2000 W, INCLUSIVE LAMPADA, REATOR AFP UE (ACOPLADO) E INSTALACAO.</v>
          </cell>
          <cell r="C2705" t="str">
            <v>Un</v>
          </cell>
          <cell r="D2705">
            <v>3865.7625000000003</v>
          </cell>
          <cell r="E2705">
            <v>3092.61</v>
          </cell>
          <cell r="F2705" t="str">
            <v>EMLURB</v>
          </cell>
        </row>
        <row r="2706">
          <cell r="A2706" t="str">
            <v/>
          </cell>
          <cell r="D2706">
            <v>0</v>
          </cell>
        </row>
        <row r="2707">
          <cell r="A2707" t="str">
            <v>18.25.860</v>
          </cell>
          <cell r="B2707" t="str">
            <v>FORNECIMENTO DE PROJETOR, MOD. JET 2000 SIMETRICO ESPECULAR, FAELLUCE OU SIMILAR,PARA LAMPADA VAPOR METALICO 2000 W,INCLUSIVE LAMPADA, REATOR AFP, UE,(ACOPLADO) E INSTALACAO.</v>
          </cell>
          <cell r="C2707" t="str">
            <v>Un</v>
          </cell>
          <cell r="D2707">
            <v>3865.7625000000003</v>
          </cell>
          <cell r="E2707">
            <v>3092.61</v>
          </cell>
          <cell r="F2707" t="str">
            <v>EMLURB</v>
          </cell>
        </row>
        <row r="2708">
          <cell r="A2708" t="str">
            <v/>
          </cell>
          <cell r="D2708">
            <v>0</v>
          </cell>
        </row>
        <row r="2709">
          <cell r="A2709" t="str">
            <v>18.25.943</v>
          </cell>
          <cell r="B2709" t="str">
            <v>FORNECIMENTO E INSTALAÇÃO DE LÂMPADA FLUORESCENTE DE 40W</v>
          </cell>
          <cell r="C2709" t="str">
            <v>Un</v>
          </cell>
          <cell r="D2709">
            <v>4.7874999999999996</v>
          </cell>
          <cell r="E2709">
            <v>3.83</v>
          </cell>
          <cell r="F2709" t="str">
            <v>SEDUC</v>
          </cell>
        </row>
        <row r="2710">
          <cell r="A2710" t="str">
            <v/>
          </cell>
          <cell r="D2710">
            <v>0</v>
          </cell>
        </row>
        <row r="2711">
          <cell r="A2711" t="str">
            <v>18.25.944</v>
          </cell>
          <cell r="B2711" t="str">
            <v>FORNECIMENTO E INSTALAÇÃO DE TÉRMICO PARA LÂMPADA FLUORESCENTE EM LUMINÁRIA.</v>
          </cell>
          <cell r="C2711" t="str">
            <v>Un</v>
          </cell>
          <cell r="D2711">
            <v>3.5375000000000001</v>
          </cell>
          <cell r="E2711">
            <v>2.83</v>
          </cell>
          <cell r="F2711" t="str">
            <v>SEDUC</v>
          </cell>
        </row>
        <row r="2712">
          <cell r="A2712" t="str">
            <v/>
          </cell>
          <cell r="D2712">
            <v>0</v>
          </cell>
        </row>
        <row r="2713">
          <cell r="A2713" t="str">
            <v>18.25.945</v>
          </cell>
          <cell r="B2713" t="str">
            <v>FORNECIMENTO E INSTALAÇÃO DE REATOR PARTIDA RAPIDA DUPLO PARA 02 LAMP.FLUORESCENTE 40W-220V, LUMINÁRIA TIPO CALHA DE SOBREPOR.</v>
          </cell>
          <cell r="C2713" t="str">
            <v>Un</v>
          </cell>
          <cell r="D2713">
            <v>53.324999999999996</v>
          </cell>
          <cell r="E2713">
            <v>42.66</v>
          </cell>
          <cell r="F2713" t="str">
            <v>SEDUC</v>
          </cell>
        </row>
        <row r="2714">
          <cell r="A2714" t="str">
            <v/>
          </cell>
          <cell r="D2714">
            <v>0</v>
          </cell>
        </row>
        <row r="2715">
          <cell r="A2715" t="str">
            <v>18.25.946</v>
          </cell>
          <cell r="B2715" t="str">
            <v>FORNECIMENTO E INSTALAÇÃO DE REATOR PARTIDA RAPIDA SIMPLES PARA 01 LAMP.FLUORESCENTE 40W-220V, LUMINÁRIA TIPO CALHA DE SOBREPOR.</v>
          </cell>
          <cell r="C2715" t="str">
            <v>Un</v>
          </cell>
          <cell r="D2715">
            <v>34.887500000000003</v>
          </cell>
          <cell r="E2715">
            <v>27.91</v>
          </cell>
          <cell r="F2715" t="str">
            <v>SEDUC</v>
          </cell>
        </row>
        <row r="2716">
          <cell r="A2716" t="str">
            <v/>
          </cell>
          <cell r="D2716">
            <v>0</v>
          </cell>
        </row>
        <row r="2717">
          <cell r="A2717" t="str">
            <v>18.25.947</v>
          </cell>
          <cell r="B2717" t="str">
            <v>REINSTALAÇÃO DE LUMINÁRIA FLUORESCENTE COMPLETA, EXISTENTE, DE 2X40W, TIPO CALHA DE SOBREPOR.</v>
          </cell>
          <cell r="C2717" t="str">
            <v>Cj</v>
          </cell>
          <cell r="D2717">
            <v>15.7125</v>
          </cell>
          <cell r="E2717">
            <v>12.57</v>
          </cell>
          <cell r="F2717" t="str">
            <v>SEDUC</v>
          </cell>
        </row>
        <row r="2718">
          <cell r="A2718" t="str">
            <v/>
          </cell>
          <cell r="D2718">
            <v>0</v>
          </cell>
        </row>
        <row r="2719">
          <cell r="A2719" t="str">
            <v>18.25.948</v>
          </cell>
          <cell r="B2719" t="str">
            <v>FORNECIMENTO E COLOCAÇÃO DE LÂMPADA DE VAPOR DE MERCÚRIO DE 250W.</v>
          </cell>
          <cell r="C2719" t="str">
            <v>Un</v>
          </cell>
          <cell r="D2719">
            <v>25.587499999999999</v>
          </cell>
          <cell r="E2719">
            <v>20.47</v>
          </cell>
          <cell r="F2719" t="str">
            <v>SEDUC</v>
          </cell>
        </row>
        <row r="2720">
          <cell r="A2720" t="str">
            <v/>
          </cell>
          <cell r="D2720">
            <v>0</v>
          </cell>
        </row>
        <row r="2721">
          <cell r="A2721" t="str">
            <v>18.25.949</v>
          </cell>
          <cell r="B2721" t="str">
            <v>FORNECIMENTO E INSTALAÇÃO DE CORRENTE PARA FIXAÇÃO DE LUMINÁRIA, FIO 14BWG, COM ABERTURA DE 1,50 A 3,00CM.</v>
          </cell>
          <cell r="C2721" t="str">
            <v>m</v>
          </cell>
          <cell r="D2721">
            <v>6.4625000000000004</v>
          </cell>
          <cell r="E2721">
            <v>5.17</v>
          </cell>
          <cell r="F2721" t="str">
            <v>SEDUC</v>
          </cell>
        </row>
        <row r="2722">
          <cell r="A2722" t="str">
            <v/>
          </cell>
          <cell r="D2722">
            <v>0</v>
          </cell>
        </row>
        <row r="2723">
          <cell r="A2723" t="str">
            <v>18.25.950</v>
          </cell>
          <cell r="B2723" t="str">
            <v>FORNECIMENTO E INSTALAÇÃO DE LÂMPADA MISTA DE 500W</v>
          </cell>
          <cell r="C2723" t="str">
            <v>Un</v>
          </cell>
          <cell r="D2723">
            <v>53.224999999999994</v>
          </cell>
          <cell r="E2723">
            <v>42.58</v>
          </cell>
          <cell r="F2723" t="str">
            <v>SEDUC</v>
          </cell>
        </row>
        <row r="2724">
          <cell r="A2724" t="str">
            <v/>
          </cell>
          <cell r="D2724">
            <v>0</v>
          </cell>
        </row>
        <row r="2725">
          <cell r="A2725" t="str">
            <v>18.25.951</v>
          </cell>
          <cell r="B2725" t="str">
            <v>FORNECIMENTO E INSTALAÇÃO DE REATOR CONVENCIONAL SIMPLES PARA 01 LÂMPADA FLUORESCENTE DE 40W-220V, 0,5 FATOR DE POTÊNCIA, LUMINÁRIA TIPO CALHA SOBREPOR.</v>
          </cell>
          <cell r="C2725" t="str">
            <v>Un</v>
          </cell>
          <cell r="D2725">
            <v>22.0625</v>
          </cell>
          <cell r="E2725">
            <v>17.649999999999999</v>
          </cell>
          <cell r="F2725" t="str">
            <v>SEDUC</v>
          </cell>
        </row>
        <row r="2726">
          <cell r="A2726" t="str">
            <v/>
          </cell>
          <cell r="D2726">
            <v>0</v>
          </cell>
        </row>
        <row r="2727">
          <cell r="A2727" t="str">
            <v>18.25.952</v>
          </cell>
          <cell r="B2727" t="str">
            <v>REINSTALAÇÃO DE LUMINÁRIA  FLUORESCENTE 1 X 40 W(APENAS MÃO DE OBRA)</v>
          </cell>
          <cell r="C2727" t="str">
            <v>Un</v>
          </cell>
          <cell r="D2727">
            <v>14.299999999999999</v>
          </cell>
          <cell r="E2727">
            <v>11.44</v>
          </cell>
          <cell r="F2727" t="str">
            <v>SEDUC</v>
          </cell>
        </row>
        <row r="2728">
          <cell r="A2728" t="str">
            <v/>
          </cell>
          <cell r="D2728">
            <v>0</v>
          </cell>
        </row>
        <row r="2729">
          <cell r="A2729" t="str">
            <v>18.25.955</v>
          </cell>
          <cell r="B2729" t="str">
            <v>FORNECIMENTO E INSTALAÇÃO DE RELÊ FOTOCÉLULA PARA LUMINÁRIAS DE 1000W-127/220V.</v>
          </cell>
          <cell r="C2729" t="str">
            <v>Un</v>
          </cell>
          <cell r="D2729">
            <v>47.674999999999997</v>
          </cell>
          <cell r="E2729">
            <v>38.14</v>
          </cell>
          <cell r="F2729" t="str">
            <v>SEDUC</v>
          </cell>
        </row>
        <row r="2730">
          <cell r="A2730" t="str">
            <v/>
          </cell>
          <cell r="D2730">
            <v>0</v>
          </cell>
        </row>
        <row r="2731">
          <cell r="A2731" t="str">
            <v>18.26.010</v>
          </cell>
          <cell r="B2731" t="str">
            <v>ASSENTAMENTO DE HASTE DE ATERRAMENTO DE 5/8"X 2.40 M COPPERWELD OU SIMILAR,COM CONECTOR PARALELO E PARAFUSOS (INCLUSIVE O FORNECIMENTO DO MATERIAL).</v>
          </cell>
          <cell r="C2731" t="str">
            <v>UD</v>
          </cell>
          <cell r="D2731">
            <v>53.4</v>
          </cell>
          <cell r="E2731">
            <v>42.72</v>
          </cell>
          <cell r="F2731" t="str">
            <v>EMLURB</v>
          </cell>
        </row>
        <row r="2732">
          <cell r="A2732" t="str">
            <v/>
          </cell>
          <cell r="D2732">
            <v>0</v>
          </cell>
        </row>
        <row r="2733">
          <cell r="A2733" t="str">
            <v>18.26.020</v>
          </cell>
          <cell r="B2733" t="str">
            <v>ASSENTAMENTO DE BENGALA DE PVC RIGIDO DE 3/4 POL. MARCA TIGRE OU SIMILAR, INCLUSIVE RASGO EM ALVENARIA E FORNECIMENTO DO MATERIAL.</v>
          </cell>
          <cell r="C2733" t="str">
            <v>UD</v>
          </cell>
          <cell r="D2733">
            <v>31.612499999999997</v>
          </cell>
          <cell r="E2733">
            <v>25.29</v>
          </cell>
          <cell r="F2733" t="str">
            <v>EMLURB</v>
          </cell>
        </row>
        <row r="2734">
          <cell r="A2734" t="str">
            <v/>
          </cell>
          <cell r="D2734">
            <v>0</v>
          </cell>
        </row>
        <row r="2735">
          <cell r="A2735" t="str">
            <v>18.26.022</v>
          </cell>
          <cell r="B2735" t="str">
            <v>FORNECIMENTO E INSTALAÇÃO DE BENGALA DE PVC RÍGIDO 1 1/2", FAB:TIGRE OU SIMILAR, INCLUSIVE FITA AÇO INOX E FIVELA PARA FIXAÇÃO.</v>
          </cell>
          <cell r="C2735" t="str">
            <v>Un</v>
          </cell>
          <cell r="D2735">
            <v>61.887499999999996</v>
          </cell>
          <cell r="E2735">
            <v>49.51</v>
          </cell>
          <cell r="F2735" t="str">
            <v>SEDUC</v>
          </cell>
        </row>
        <row r="2736">
          <cell r="A2736" t="str">
            <v/>
          </cell>
          <cell r="D2736">
            <v>0</v>
          </cell>
        </row>
        <row r="2737">
          <cell r="A2737" t="str">
            <v>18.26.024</v>
          </cell>
          <cell r="B2737" t="str">
            <v>FORNECIMENTO E INSTALAÇÃO DE BENGALA DE PVC RÍGIDO 2", FAB.: TIGRE OU SIMILAR, INCLUSIVE FITA AÇO INOX E FIVELA PARA FIXAÇÃO.</v>
          </cell>
          <cell r="C2737" t="str">
            <v>Un</v>
          </cell>
          <cell r="D2737">
            <v>75.924999999999997</v>
          </cell>
          <cell r="E2737">
            <v>60.74</v>
          </cell>
          <cell r="F2737" t="str">
            <v>SEDUC</v>
          </cell>
        </row>
        <row r="2738">
          <cell r="A2738" t="str">
            <v/>
          </cell>
          <cell r="D2738">
            <v>0</v>
          </cell>
        </row>
        <row r="2739">
          <cell r="A2739" t="str">
            <v>18.26.030</v>
          </cell>
          <cell r="B2739" t="str">
            <v>ASSENTAMENTO DE CHAVE DE BOIA AUTOMATICA,15A, SUPERIOR OU INFERIOR MARCA LENZ OU SIMILAR(INCLUSIVE O FORNECIMENTO DO MATERIAL).</v>
          </cell>
          <cell r="C2739" t="str">
            <v>UD</v>
          </cell>
          <cell r="D2739">
            <v>38.712499999999999</v>
          </cell>
          <cell r="E2739">
            <v>30.97</v>
          </cell>
          <cell r="F2739" t="str">
            <v>EMLURB</v>
          </cell>
        </row>
        <row r="2740">
          <cell r="A2740" t="str">
            <v/>
          </cell>
          <cell r="D2740">
            <v>0</v>
          </cell>
        </row>
        <row r="2741">
          <cell r="A2741" t="str">
            <v>18.26.040</v>
          </cell>
          <cell r="B2741" t="str">
            <v>ASSENTAMENTO DE CHAVE REVERSORA BLINDADA 30A, 500 V, ELETROMAR OU SIMILAR,(INCLUSIVE FORNECIMENTO DO MATERIAL).</v>
          </cell>
          <cell r="C2741" t="str">
            <v>UD</v>
          </cell>
          <cell r="D2741">
            <v>128.26249999999999</v>
          </cell>
          <cell r="E2741">
            <v>102.61</v>
          </cell>
          <cell r="F2741" t="str">
            <v>EMLURB</v>
          </cell>
        </row>
        <row r="2742">
          <cell r="A2742" t="str">
            <v/>
          </cell>
          <cell r="D2742">
            <v>0</v>
          </cell>
        </row>
        <row r="2743">
          <cell r="A2743" t="str">
            <v>18.26.045</v>
          </cell>
          <cell r="B2743" t="str">
            <v>ASSENTAMENTO DE CHAVE REVERSORA BLINDADA 30A, 250 V, ELETROMAR OU SIMILAR, INCLUSIVE FORNECIMENTO DO MATERIAL.</v>
          </cell>
          <cell r="C2743" t="str">
            <v>Un</v>
          </cell>
          <cell r="D2743">
            <v>154.71250000000001</v>
          </cell>
          <cell r="E2743">
            <v>123.77</v>
          </cell>
          <cell r="F2743" t="str">
            <v>EMLURB</v>
          </cell>
        </row>
        <row r="2744">
          <cell r="A2744" t="str">
            <v/>
          </cell>
          <cell r="D2744">
            <v>0</v>
          </cell>
        </row>
        <row r="2745">
          <cell r="A2745" t="str">
            <v>18.26.050</v>
          </cell>
          <cell r="B2745" t="str">
            <v>ASSENTAMENTO DE CHAVE MAGNETICA GUARDA-MOTOR ATE 7.5 CV, ELETROMAR OU SIMILAR (INCLUSIVE FORNECIMENTO DO MATERIAL ).</v>
          </cell>
          <cell r="C2745" t="str">
            <v>UD</v>
          </cell>
          <cell r="D2745">
            <v>210.76250000000002</v>
          </cell>
          <cell r="E2745">
            <v>168.61</v>
          </cell>
          <cell r="F2745" t="str">
            <v>EMLURB</v>
          </cell>
        </row>
        <row r="2746">
          <cell r="A2746" t="str">
            <v/>
          </cell>
          <cell r="D2746">
            <v>0</v>
          </cell>
        </row>
        <row r="2747">
          <cell r="A2747" t="str">
            <v>18.26.060</v>
          </cell>
          <cell r="B2747" t="str">
            <v>ASSENTAMENTO DE CHAVE MAGNETICA DE 2 X 30A PARA COMANDO DE ILUMINACAO PUBLICA, ACIONADA P/ RELE FOTO-ELETRICO NA, 220V, 60HZ, TIPO LUX CONTROL MODELO CIP-F/70, (INCLUSIVE FORNECIMENTO DO MATERIAL).</v>
          </cell>
          <cell r="C2747" t="str">
            <v>UD</v>
          </cell>
          <cell r="D2747">
            <v>438.45</v>
          </cell>
          <cell r="E2747">
            <v>350.76</v>
          </cell>
          <cell r="F2747" t="str">
            <v>EMLURB</v>
          </cell>
        </row>
        <row r="2748">
          <cell r="A2748" t="str">
            <v/>
          </cell>
          <cell r="D2748">
            <v>0</v>
          </cell>
        </row>
        <row r="2749">
          <cell r="A2749" t="str">
            <v>18.27.010</v>
          </cell>
          <cell r="B2749" t="str">
            <v>FORNECIMENTO DE FIO DE COBRE NU,TEMPERA MEIO-DURO,CLASSE 1A,SM-10MM2,PARA UM LANCE DE REDE INCLUSIVE ARMACAO SECUNDARIA B1,ISOLADOR,PARA FUSOS,BRACADEIRA REDONDA DE FERRO GALV. A FOGO,EQUIPAMENTO E INSTALACAO.</v>
          </cell>
          <cell r="C2749" t="str">
            <v>Un</v>
          </cell>
          <cell r="D2749">
            <v>285.88749999999999</v>
          </cell>
          <cell r="E2749">
            <v>228.71</v>
          </cell>
          <cell r="F2749" t="str">
            <v>EMLURB</v>
          </cell>
        </row>
        <row r="2750">
          <cell r="A2750" t="str">
            <v/>
          </cell>
          <cell r="D2750">
            <v>0</v>
          </cell>
        </row>
        <row r="2751">
          <cell r="A2751" t="str">
            <v>18.27.011</v>
          </cell>
          <cell r="B2751" t="str">
            <v>FORNECIMENTO DE FIO DE COBRE NU,TEMPERA MEIO-DURO,CLASSE 1A,SM-10MM2 P/ DOIS LANCES DE REDE,INCLUSIVE ARMACAO SECUNDARIA B2,ISOLADORES PARAFUSOS,BRACADEIRA REDONDA DE FERRO GALV. A FOGO,EQUIPAMENTO E INSTALACAO.</v>
          </cell>
          <cell r="C2751" t="str">
            <v>Un</v>
          </cell>
          <cell r="D2751">
            <v>407.22499999999997</v>
          </cell>
          <cell r="E2751">
            <v>325.77999999999997</v>
          </cell>
          <cell r="F2751" t="str">
            <v>EMLURB</v>
          </cell>
        </row>
        <row r="2752">
          <cell r="A2752" t="str">
            <v/>
          </cell>
          <cell r="D2752">
            <v>0</v>
          </cell>
        </row>
        <row r="2753">
          <cell r="A2753" t="str">
            <v>18.27.012</v>
          </cell>
          <cell r="B2753" t="str">
            <v>FORNECIMENTO DE FIO DE COBRE NU,TEMPERA MEIO-DURO,CLASSE 1A,SM-10MM2,P/ TRES LANCES DE REDE,INCLUSIVE ARMACAO SECUNDARIA B3,ISOLADORES PARAFUSOS,BRACADEIRAS REDONDAS DE FERRO GALV. A FOGO, EQUIPAMENTO E INSTALACAO.</v>
          </cell>
          <cell r="C2753" t="str">
            <v>Un</v>
          </cell>
          <cell r="D2753">
            <v>626.11249999999995</v>
          </cell>
          <cell r="E2753">
            <v>500.89</v>
          </cell>
          <cell r="F2753" t="str">
            <v>EMLURB</v>
          </cell>
        </row>
        <row r="2754">
          <cell r="A2754" t="str">
            <v/>
          </cell>
          <cell r="D2754">
            <v>0</v>
          </cell>
        </row>
        <row r="2755">
          <cell r="A2755" t="str">
            <v>18.27.013</v>
          </cell>
          <cell r="B2755" t="str">
            <v>FORNECIMENTO DE FIO DE COBRE NU,TEMPERA MEIO-DURO,CLASSE 1A,SM-10MM2,PARA QUATRO LANCES DE REDE,INCLUSIVE ARMACAO SECUNDARIA B4,ISOLADORES,PARAFUSOS,BRACADEIRAS REDONDAS DE FERRO GALV. A FOGO,EQUIPAMENTO E INSTALACAO.</v>
          </cell>
          <cell r="C2755" t="str">
            <v>Un</v>
          </cell>
          <cell r="D2755">
            <v>748.76250000000005</v>
          </cell>
          <cell r="E2755">
            <v>599.01</v>
          </cell>
          <cell r="F2755" t="str">
            <v>EMLURB</v>
          </cell>
        </row>
        <row r="2756">
          <cell r="A2756" t="str">
            <v/>
          </cell>
          <cell r="D2756">
            <v>0</v>
          </cell>
        </row>
        <row r="2757">
          <cell r="A2757" t="str">
            <v>18.27.014</v>
          </cell>
          <cell r="B2757" t="str">
            <v>FORNECIMENTO DE FIO DE COBRE NU,TEMPERA MEIO-DURO,CLASSE 1A,SM-10MM2,PARA UM LANCE DE REDE INCLUSIVE EQUIPAMENTO E INSTALACAO.</v>
          </cell>
          <cell r="C2757" t="str">
            <v>Un</v>
          </cell>
          <cell r="D2757">
            <v>237.86249999999998</v>
          </cell>
          <cell r="E2757">
            <v>190.29</v>
          </cell>
          <cell r="F2757" t="str">
            <v>EMLURB</v>
          </cell>
        </row>
        <row r="2758">
          <cell r="A2758" t="str">
            <v/>
          </cell>
          <cell r="D2758">
            <v>0</v>
          </cell>
        </row>
        <row r="2759">
          <cell r="A2759" t="str">
            <v>18.27.015</v>
          </cell>
          <cell r="B2759" t="str">
            <v>FORNECIMENTO DE FIO DE COBRE NU,TEMPERA MEIO-DURO,CLASSE 1A, SM-10MM2, PARA DOIS LANCES DE REDE,INCLUSIVE EQUIPAMENTO E INSTALACAO.</v>
          </cell>
          <cell r="C2759" t="str">
            <v>Un</v>
          </cell>
          <cell r="D2759">
            <v>350.36250000000001</v>
          </cell>
          <cell r="E2759">
            <v>280.29000000000002</v>
          </cell>
          <cell r="F2759" t="str">
            <v>EMLURB</v>
          </cell>
        </row>
        <row r="2760">
          <cell r="A2760" t="str">
            <v/>
          </cell>
          <cell r="D2760">
            <v>0</v>
          </cell>
        </row>
        <row r="2761">
          <cell r="A2761" t="str">
            <v>18.27.016</v>
          </cell>
          <cell r="B2761" t="str">
            <v>FORNECIMENTO DE FIO DE COBRE NU,TEMPERA MEIO-DURO,CLASSE 1A, SM-10MM2, PARA TRES LANCES DE REDE,INCLUSIVE EQUIPAMENTO E INSTALACAO.</v>
          </cell>
          <cell r="C2761" t="str">
            <v>Un</v>
          </cell>
          <cell r="D2761">
            <v>525.53750000000002</v>
          </cell>
          <cell r="E2761">
            <v>420.43</v>
          </cell>
          <cell r="F2761" t="str">
            <v>EMLURB</v>
          </cell>
        </row>
        <row r="2762">
          <cell r="A2762" t="str">
            <v/>
          </cell>
          <cell r="D2762">
            <v>0</v>
          </cell>
        </row>
        <row r="2763">
          <cell r="A2763" t="str">
            <v>18.27.017</v>
          </cell>
          <cell r="B2763" t="str">
            <v>FORNECIMENTO DE FIO DE COBRE NU,TEMPERA MEIO-DURO,CLASSE 1A,SM-10MM2,PARA QUATRO LANCES DE REDE,INCLUSIVE EQUIPAMENTO E INSTALACAO.</v>
          </cell>
          <cell r="C2763" t="str">
            <v>Un</v>
          </cell>
          <cell r="D2763">
            <v>638.03750000000002</v>
          </cell>
          <cell r="E2763">
            <v>510.43</v>
          </cell>
          <cell r="F2763" t="str">
            <v>EMLURB</v>
          </cell>
        </row>
        <row r="2764">
          <cell r="A2764" t="str">
            <v/>
          </cell>
          <cell r="D2764">
            <v>0</v>
          </cell>
        </row>
        <row r="2765">
          <cell r="A2765" t="str">
            <v>18.27.018</v>
          </cell>
          <cell r="B2765" t="str">
            <v>FORNECIMENTO DE FIO DE COBRE NU,TEMPERA MEIO-DURO,CLASSE 1A,SM-16MM2,PARA UM LANCE DE REDE INCLUSIVE ARMACAO SECUNDARIA B1, ISOLADOR, PARAFUSOS, BRACADEIRA REDONDA DE FERRO GALV. A FOGO, EQUIPAMENTO E INSTALACAO.</v>
          </cell>
          <cell r="C2765" t="str">
            <v>Un</v>
          </cell>
          <cell r="D2765">
            <v>364.75</v>
          </cell>
          <cell r="E2765">
            <v>291.8</v>
          </cell>
          <cell r="F2765" t="str">
            <v>EMLURB</v>
          </cell>
        </row>
        <row r="2766">
          <cell r="A2766" t="str">
            <v/>
          </cell>
          <cell r="D2766">
            <v>0</v>
          </cell>
        </row>
        <row r="2767">
          <cell r="A2767" t="str">
            <v>18.27.019</v>
          </cell>
          <cell r="B2767" t="str">
            <v>FORNECIMENTO DE FIO DE COBRE NU,TEMPERA MEIO-DURO,CLASSE 1A, SM-16MM2, PARA DOIS LANCES DE REDE,INCLUSIVE ARMACAO SECUNDARIA B2, ISOLADORES, PARAFUSOS, BRACADEIRA REDONDA DE FERRO GALV. A FOGO, EQUIPAMENTO E INSTALACAO.</v>
          </cell>
          <cell r="C2767" t="str">
            <v>Un</v>
          </cell>
          <cell r="D2767">
            <v>564.94999999999993</v>
          </cell>
          <cell r="E2767">
            <v>451.96</v>
          </cell>
          <cell r="F2767" t="str">
            <v>EMLURB</v>
          </cell>
        </row>
        <row r="2768">
          <cell r="A2768" t="str">
            <v/>
          </cell>
          <cell r="D2768">
            <v>0</v>
          </cell>
        </row>
        <row r="2769">
          <cell r="A2769" t="str">
            <v>18.27.020</v>
          </cell>
          <cell r="B2769" t="str">
            <v>FORNECIMENTO DE FIO DE COBRE NU,TEMPERA MEIO-DURO,CLASSE 1A, SM-16MM2, PARA TRES LANCES DE REDE,INCLUSIVE ARMACAO SECUNDARIA B3, ISOLADORES, PARAFUSOS, BRACADEIRAS REDONDAS DE FERRO GALV. A FOGO, EQUIPAMENTO E INSTALACAO.</v>
          </cell>
          <cell r="C2769" t="str">
            <v>Un</v>
          </cell>
          <cell r="D2769">
            <v>862.69999999999993</v>
          </cell>
          <cell r="E2769">
            <v>690.16</v>
          </cell>
          <cell r="F2769" t="str">
            <v>EMLURB</v>
          </cell>
        </row>
        <row r="2770">
          <cell r="A2770" t="str">
            <v/>
          </cell>
          <cell r="D2770">
            <v>0</v>
          </cell>
        </row>
        <row r="2771">
          <cell r="A2771" t="str">
            <v>18.27.021</v>
          </cell>
          <cell r="B2771" t="str">
            <v>FORNECIMENTO DE FIO DE COBRE NU,TEMPERA MEIO-DURO,CLASSE 1A,SM-16MM2,PARA QUATRO LANCES DE REDE,INCLUSIVE ARMACAO SECUNDARIA B4, ISOLADORES, PARAFUSOS, BRACADEIRAS REDONDAS DE FERRO GALV. A FOGO, EQUIPAMENTO E INSTALACAO.</v>
          </cell>
          <cell r="C2771" t="str">
            <v>Un</v>
          </cell>
          <cell r="D2771">
            <v>1064.2125000000001</v>
          </cell>
          <cell r="E2771">
            <v>851.37</v>
          </cell>
          <cell r="F2771" t="str">
            <v>EMLURB</v>
          </cell>
        </row>
        <row r="2772">
          <cell r="A2772" t="str">
            <v/>
          </cell>
          <cell r="D2772">
            <v>0</v>
          </cell>
        </row>
        <row r="2773">
          <cell r="A2773" t="str">
            <v>18.27.022</v>
          </cell>
          <cell r="B2773" t="str">
            <v>FORNECIMENTO DE FIO DE COBRE NU,TEMPERA MEIO-DURO,CLASSE 1A,SM-16MM2,PARA UM LANCE DE REDE INCLUSIVE EQUIPAMENTO E INSTALACAO.</v>
          </cell>
          <cell r="C2773" t="str">
            <v>Un</v>
          </cell>
          <cell r="D2773">
            <v>316.72500000000002</v>
          </cell>
          <cell r="E2773">
            <v>253.38</v>
          </cell>
          <cell r="F2773" t="str">
            <v>EMLURB</v>
          </cell>
        </row>
        <row r="2774">
          <cell r="A2774" t="str">
            <v/>
          </cell>
          <cell r="D2774">
            <v>0</v>
          </cell>
        </row>
        <row r="2775">
          <cell r="A2775" t="str">
            <v>18.27.023</v>
          </cell>
          <cell r="B2775" t="str">
            <v>FORNECIMENTO DE FIO DE COBRE NU,TEMPERA MEIO-DURO,CLASSE 1A, SM-16MM2,PARA DOIS LANCES DE REDE,INCLUSIVE EQUIPAMENTO E INSTALACAO.</v>
          </cell>
          <cell r="C2775" t="str">
            <v>Un</v>
          </cell>
          <cell r="D2775">
            <v>508.08750000000003</v>
          </cell>
          <cell r="E2775">
            <v>406.47</v>
          </cell>
          <cell r="F2775" t="str">
            <v>EMLURB</v>
          </cell>
        </row>
        <row r="2776">
          <cell r="A2776" t="str">
            <v/>
          </cell>
          <cell r="D2776">
            <v>0</v>
          </cell>
        </row>
        <row r="2777">
          <cell r="A2777" t="str">
            <v>18.27.024</v>
          </cell>
          <cell r="B2777" t="str">
            <v>FORNECIMENTO DE FIO DE COBRE NU,TEMPERA MEIO-DURO,CLASSE 1A, SM-16MM2, PARA TRES LANCES DE REDE,INCLUSIVE EQUIPAMENTO E INSTALACAO.</v>
          </cell>
          <cell r="C2777" t="str">
            <v>Un</v>
          </cell>
          <cell r="D2777">
            <v>762.125</v>
          </cell>
          <cell r="E2777">
            <v>609.70000000000005</v>
          </cell>
          <cell r="F2777" t="str">
            <v>EMLURB</v>
          </cell>
        </row>
        <row r="2778">
          <cell r="A2778" t="str">
            <v/>
          </cell>
          <cell r="D2778">
            <v>0</v>
          </cell>
        </row>
        <row r="2779">
          <cell r="A2779" t="str">
            <v>18.27.025</v>
          </cell>
          <cell r="B2779" t="str">
            <v>FORNECIMENTO DE FIO DE COBRE NU,TEMPERA MEIO-DURO,CLASSE 1A,SM-16MM2,PARA QUATRO LANCES DE REDE,INCLUSIVE EQUIPAMENTO E INSTALACAO.</v>
          </cell>
          <cell r="C2779" t="str">
            <v>Un</v>
          </cell>
          <cell r="D2779">
            <v>953.48749999999995</v>
          </cell>
          <cell r="E2779">
            <v>762.79</v>
          </cell>
          <cell r="F2779" t="str">
            <v>EMLURB</v>
          </cell>
        </row>
        <row r="2780">
          <cell r="A2780" t="str">
            <v/>
          </cell>
          <cell r="D2780">
            <v>0</v>
          </cell>
        </row>
        <row r="2781">
          <cell r="A2781" t="str">
            <v>18.27.026</v>
          </cell>
          <cell r="B2781" t="str">
            <v>FORNECIMENTO DE CABO DE ALUMINIO COM ALMA DE ACO 10 MM2 P/ UM LANCE DE REDE, INCLUSIVE ARMACAO SECUNDARIA B1, ISOLADOR, PARAFUSOS, BRACADEIRA REDONDA FERRO GALV. A FOGO, EQUIPAMENTO E INSTALACAO.</v>
          </cell>
          <cell r="C2781" t="str">
            <v>Un</v>
          </cell>
          <cell r="D2781">
            <v>273.38749999999999</v>
          </cell>
          <cell r="E2781">
            <v>218.71</v>
          </cell>
          <cell r="F2781" t="str">
            <v>EMLURB</v>
          </cell>
        </row>
        <row r="2782">
          <cell r="A2782" t="str">
            <v/>
          </cell>
          <cell r="D2782">
            <v>0</v>
          </cell>
        </row>
        <row r="2783">
          <cell r="A2783" t="str">
            <v>18.27.027</v>
          </cell>
          <cell r="B2783" t="str">
            <v>FORNECIMENTO DE CABO DE ALUMINIO COM ALMA DE ACO 10 MM2 P/ DOIS LANCES DE REDE, INCLUSIVE ARMACAO SECUNDARIA B2, ISOLADORES, PARAFUSOS BRACADEIRA REDONDA DE FERRO GALV. A FOGO, EQUIPAMENTO E INSTALACAO.</v>
          </cell>
          <cell r="C2783" t="str">
            <v>Un</v>
          </cell>
          <cell r="D2783">
            <v>382.22499999999997</v>
          </cell>
          <cell r="E2783">
            <v>305.77999999999997</v>
          </cell>
          <cell r="F2783" t="str">
            <v>EMLURB</v>
          </cell>
        </row>
        <row r="2784">
          <cell r="A2784" t="str">
            <v/>
          </cell>
          <cell r="D2784">
            <v>0</v>
          </cell>
        </row>
        <row r="2785">
          <cell r="A2785" t="str">
            <v>18.27.028</v>
          </cell>
          <cell r="B2785" t="str">
            <v>FORNECIMENTO DE CABO DE ALUMINIO COM ALMA DE ACO 10 MM2 P/ TRES LANCES DE REDE, INCLUSIVE ARMACAO SECUNDARIA B3, ISOLADORES, PARAFUSOS, BRACADEIRAS REDONDAS DE FERRO GALV. A FOGO, EQUIPAMENTO E INSTALACAO.</v>
          </cell>
          <cell r="C2785" t="str">
            <v>Un</v>
          </cell>
          <cell r="D2785">
            <v>588.61249999999995</v>
          </cell>
          <cell r="E2785">
            <v>470.89</v>
          </cell>
          <cell r="F2785" t="str">
            <v>EMLURB</v>
          </cell>
        </row>
        <row r="2786">
          <cell r="A2786" t="str">
            <v/>
          </cell>
          <cell r="D2786">
            <v>0</v>
          </cell>
        </row>
        <row r="2787">
          <cell r="A2787" t="str">
            <v>18.27.029</v>
          </cell>
          <cell r="B2787" t="str">
            <v>FORNECIMENTO DE CABO DE ALUMINIO COM ALMA DE ACO 10 MM2 P/ QUATRO LANCES DE REDE, INCLUSIVE ARMACAO SECUNDARIA B4, ISOLADORES, PARAFUSOS, BRACADEIRAS REDONDAS DE FERRO GALV. A FOGO, EQUIPAMENTO E INSTALACAO.</v>
          </cell>
          <cell r="C2787" t="str">
            <v>Un</v>
          </cell>
          <cell r="D2787">
            <v>698.76250000000005</v>
          </cell>
          <cell r="E2787">
            <v>559.01</v>
          </cell>
          <cell r="F2787" t="str">
            <v>EMLURB</v>
          </cell>
        </row>
        <row r="2788">
          <cell r="A2788" t="str">
            <v/>
          </cell>
          <cell r="D2788">
            <v>0</v>
          </cell>
        </row>
        <row r="2789">
          <cell r="A2789" t="str">
            <v>18.27.030</v>
          </cell>
          <cell r="B2789" t="str">
            <v>FORNECIMENTO DE CABO DE ALUMINIO COM ALMA DE ACO 10 MM2 P/ UM LANCE DE REDE,INCLUSIVE EQUIPAMENTO E INSTALACAO.</v>
          </cell>
          <cell r="C2789" t="str">
            <v>Un</v>
          </cell>
          <cell r="D2789">
            <v>225.36249999999998</v>
          </cell>
          <cell r="E2789">
            <v>180.29</v>
          </cell>
          <cell r="F2789" t="str">
            <v>EMLURB</v>
          </cell>
        </row>
        <row r="2790">
          <cell r="A2790" t="str">
            <v/>
          </cell>
          <cell r="D2790">
            <v>0</v>
          </cell>
        </row>
        <row r="2791">
          <cell r="A2791" t="str">
            <v>18.27.031</v>
          </cell>
          <cell r="B2791" t="str">
            <v>FORNECIMENTO DE CABO DE ALUMINIO COM ALMA DE ACO 10 MM2 P/ DOIS LANCES DE REDE, INCLUSIVE EQUIPAMENTO E INSTALACAO.</v>
          </cell>
          <cell r="C2791" t="str">
            <v>Un</v>
          </cell>
          <cell r="D2791">
            <v>325.36250000000001</v>
          </cell>
          <cell r="E2791">
            <v>260.29000000000002</v>
          </cell>
          <cell r="F2791" t="str">
            <v>EMLURB</v>
          </cell>
        </row>
        <row r="2792">
          <cell r="A2792" t="str">
            <v/>
          </cell>
          <cell r="D2792">
            <v>0</v>
          </cell>
        </row>
        <row r="2793">
          <cell r="A2793" t="str">
            <v>18.27.032</v>
          </cell>
          <cell r="B2793" t="str">
            <v>FORNECIMENTO DE CABO DE ALUMINIO COM ALMA DE ACO 10 MM2 P/ TRES LANCES DE REDE, INCLUSIVE EQUIPAMENTO E INSTALACAO.</v>
          </cell>
          <cell r="C2793" t="str">
            <v>Un</v>
          </cell>
          <cell r="D2793">
            <v>488.03750000000002</v>
          </cell>
          <cell r="E2793">
            <v>390.43</v>
          </cell>
          <cell r="F2793" t="str">
            <v>EMLURB</v>
          </cell>
        </row>
        <row r="2794">
          <cell r="A2794" t="str">
            <v/>
          </cell>
          <cell r="D2794">
            <v>0</v>
          </cell>
        </row>
        <row r="2795">
          <cell r="A2795" t="str">
            <v>18.27.033</v>
          </cell>
          <cell r="B2795" t="str">
            <v>FORNECIMENTO DE CABO DE ALUMINIO COM ALMA DE ACO 10 MM2 P/ QUATRO LANCES DE REDE, INCLUSIVE EQUIPAMENTO E INSTALACAO.</v>
          </cell>
          <cell r="C2795" t="str">
            <v>Un</v>
          </cell>
          <cell r="D2795">
            <v>588.03750000000002</v>
          </cell>
          <cell r="E2795">
            <v>470.43</v>
          </cell>
          <cell r="F2795" t="str">
            <v>EMLURB</v>
          </cell>
        </row>
        <row r="2796">
          <cell r="A2796" t="str">
            <v/>
          </cell>
          <cell r="D2796">
            <v>0</v>
          </cell>
        </row>
        <row r="2797">
          <cell r="A2797" t="str">
            <v>18.27.034</v>
          </cell>
          <cell r="B2797" t="str">
            <v>FORNECIMENTO DE CABO DE ALUMINIO COM ALMA DE ACO 16 MM2 P/ UM LANCE DE REDE,INCLUSIVE ARMACAO SECUNDARIA B1,ISOLADOR,PARAFUSOS,BRACADEIRA REDONDA DE FERRO GALV. A FOGO, EQUIPAMENTO E INSTALACAO.</v>
          </cell>
          <cell r="C2797" t="str">
            <v>Un</v>
          </cell>
          <cell r="D2797">
            <v>300.82499999999999</v>
          </cell>
          <cell r="E2797">
            <v>240.66</v>
          </cell>
          <cell r="F2797" t="str">
            <v>EMLURB</v>
          </cell>
        </row>
        <row r="2798">
          <cell r="A2798" t="str">
            <v/>
          </cell>
          <cell r="D2798">
            <v>0</v>
          </cell>
        </row>
        <row r="2799">
          <cell r="A2799" t="str">
            <v>18.27.035</v>
          </cell>
          <cell r="B2799" t="str">
            <v>FORNECIMENTO DE CABO DE ALUMINIO COM ALMA DE ACO 16 MM2 P/ DOIS LANCES DE REDE, INCLUSIVE ARMACAO SECUNDARIA B2, ISOLADORES, PARAFUSOS, BRACADEIRA REDONDA DE FERRO GALV. A FOGO, EQUIPAMENTO E INSTALACAO.</v>
          </cell>
          <cell r="C2799" t="str">
            <v>Un</v>
          </cell>
          <cell r="D2799">
            <v>437.1</v>
          </cell>
          <cell r="E2799">
            <v>349.68</v>
          </cell>
          <cell r="F2799" t="str">
            <v>EMLURB</v>
          </cell>
        </row>
        <row r="2800">
          <cell r="A2800" t="str">
            <v/>
          </cell>
          <cell r="D2800">
            <v>0</v>
          </cell>
        </row>
        <row r="2801">
          <cell r="A2801" t="str">
            <v>18.27.036</v>
          </cell>
          <cell r="B2801" t="str">
            <v>FORNECIMENTO DE CABO DE ALUMINIO COM ALMA DE ACO 16 MM2 P/ TRES LANCES DE REDE, INCLUSIVE ARMACAO SECUNDARIA B3, ISOLADORES, PARAFUSOS, BRACADEIRAS REDONDAS DE FERRO GALV. A FOGO, EQUIPAMENTO E INSTALACAO.</v>
          </cell>
          <cell r="C2801" t="str">
            <v>Un</v>
          </cell>
          <cell r="D2801">
            <v>670.92499999999995</v>
          </cell>
          <cell r="E2801">
            <v>536.74</v>
          </cell>
          <cell r="F2801" t="str">
            <v>EMLURB</v>
          </cell>
        </row>
        <row r="2802">
          <cell r="A2802" t="str">
            <v/>
          </cell>
          <cell r="D2802">
            <v>0</v>
          </cell>
        </row>
        <row r="2803">
          <cell r="A2803" t="str">
            <v>18.27.037</v>
          </cell>
          <cell r="B2803" t="str">
            <v>FORNECIMENTO DE CABO DE ALUMINIO COM ALMA DE ACO 16 MM2 P/ QUATRO LANCES DE REDE, INCLUSIVE ARMACAO SECUNDARIA B4,ISOLADORES,PARAFUSOS BRACADEIRAS REDONDAS DE FERRO GALV. A FOGO, EQUIPAMENTO E INSTALACAO.</v>
          </cell>
          <cell r="C2803" t="str">
            <v>Un</v>
          </cell>
          <cell r="D2803">
            <v>808.51249999999993</v>
          </cell>
          <cell r="E2803">
            <v>646.80999999999995</v>
          </cell>
          <cell r="F2803" t="str">
            <v>EMLURB</v>
          </cell>
        </row>
        <row r="2804">
          <cell r="A2804" t="str">
            <v/>
          </cell>
          <cell r="D2804">
            <v>0</v>
          </cell>
        </row>
        <row r="2805">
          <cell r="A2805" t="str">
            <v>18.27.038</v>
          </cell>
          <cell r="B2805" t="str">
            <v>FORNECIMENTO DE CABO DE ALUMINIO COM ALMA DE ACO 16MM2 PARA UM LANCE DE REDE, INCLUSIVE EQUIPAMENTO E INSTALACAO.</v>
          </cell>
          <cell r="C2805" t="str">
            <v>Un</v>
          </cell>
          <cell r="D2805">
            <v>252.8</v>
          </cell>
          <cell r="E2805">
            <v>202.24</v>
          </cell>
          <cell r="F2805" t="str">
            <v>EMLURB</v>
          </cell>
        </row>
        <row r="2806">
          <cell r="A2806" t="str">
            <v/>
          </cell>
          <cell r="D2806">
            <v>0</v>
          </cell>
        </row>
        <row r="2807">
          <cell r="A2807" t="str">
            <v>18.27.039</v>
          </cell>
          <cell r="B2807" t="str">
            <v>FORNECIMENTO DE CABO DE ALUMINIO COM ALMA DE ACO 16MM2 PARA DOIS LANCES DE REDE, INCLUSIVE EQUIPAMENTO E INSTALACAO.</v>
          </cell>
          <cell r="C2807" t="str">
            <v>Un</v>
          </cell>
          <cell r="D2807">
            <v>380.23750000000001</v>
          </cell>
          <cell r="E2807">
            <v>304.19</v>
          </cell>
          <cell r="F2807" t="str">
            <v>EMLURB</v>
          </cell>
        </row>
        <row r="2808">
          <cell r="A2808" t="str">
            <v/>
          </cell>
          <cell r="D2808">
            <v>0</v>
          </cell>
        </row>
        <row r="2809">
          <cell r="A2809" t="str">
            <v>18.27.040</v>
          </cell>
          <cell r="B2809" t="str">
            <v>FORNECIMENTO DE CABO DE ALUMINIO COM ALMA DE ACO 16MM2 PARA TRES LANCES DE REDE, INCLUSIVE EQUIPAMENTO E INSTALACAO.</v>
          </cell>
          <cell r="C2809" t="str">
            <v>Un</v>
          </cell>
          <cell r="D2809">
            <v>570.34999999999991</v>
          </cell>
          <cell r="E2809">
            <v>456.28</v>
          </cell>
          <cell r="F2809" t="str">
            <v>EMLURB</v>
          </cell>
        </row>
        <row r="2810">
          <cell r="A2810" t="str">
            <v/>
          </cell>
          <cell r="D2810">
            <v>0</v>
          </cell>
        </row>
        <row r="2811">
          <cell r="A2811" t="str">
            <v>18.27.041</v>
          </cell>
          <cell r="B2811" t="str">
            <v>FORNECIMENTO DE CABO DE ALUMINIO COM ALMA DE ACO 16 MM2 PARA QUATRO LANCES DE REDE, INCLUSIVE EQUIPAMENTO E INSTALACAO.</v>
          </cell>
          <cell r="C2811" t="str">
            <v>Un</v>
          </cell>
          <cell r="D2811">
            <v>697.78750000000002</v>
          </cell>
          <cell r="E2811">
            <v>558.23</v>
          </cell>
          <cell r="F2811" t="str">
            <v>EMLURB</v>
          </cell>
        </row>
        <row r="2812">
          <cell r="A2812" t="str">
            <v/>
          </cell>
          <cell r="D2812">
            <v>0</v>
          </cell>
        </row>
        <row r="2813">
          <cell r="A2813" t="str">
            <v>18.27.042</v>
          </cell>
          <cell r="B2813" t="str">
            <v>FORNECIMENTO DE CABO DE COBRE, ENCORDOAMENTO CLASSE 2,ISOLAMENTO DE PVC 70 C,TIPO BWF,750V FOREPLAST OU SIMILAR,SM-6MM2,PARA UM LANCE DE REDE,INCLUSIVE ARMACAO SECUNDARIA B1,ISOLADOR PARAFUSOS,BRACADEIRA REDONDA DE FERRO GALV. A FOGO,EQUIPAMENTO E INSTALA</v>
          </cell>
          <cell r="C2813" t="str">
            <v>Un</v>
          </cell>
          <cell r="D2813">
            <v>314.01249999999999</v>
          </cell>
          <cell r="E2813">
            <v>251.21</v>
          </cell>
          <cell r="F2813" t="str">
            <v>EMLURB</v>
          </cell>
        </row>
        <row r="2814">
          <cell r="A2814" t="str">
            <v/>
          </cell>
          <cell r="D2814">
            <v>0</v>
          </cell>
        </row>
        <row r="2815">
          <cell r="A2815" t="str">
            <v>18.27.043</v>
          </cell>
          <cell r="B2815" t="str">
            <v xml:space="preserve">FORNECIMENTO DE CABO DE COBRE, ENCORDOAMENTO CLASSE 2,ISOLAMENTO DE PVC 70 C,TIPO BWF,750V FOREPLAST OU SIMILAR,SM-6MM2,PARA DOIS LANCES DE REDE,INCLUSIVE ARMACAO SECUNDARIA B2,ISOLADORES, PARAFUSOS, BRACADEIRA REDONDA DE FERRO GALV. A FOGO,EQUIPAMENTO E </v>
          </cell>
          <cell r="C2815" t="str">
            <v>Un</v>
          </cell>
          <cell r="D2815">
            <v>463.47499999999997</v>
          </cell>
          <cell r="E2815">
            <v>370.78</v>
          </cell>
          <cell r="F2815" t="str">
            <v>EMLURB</v>
          </cell>
        </row>
        <row r="2816">
          <cell r="A2816" t="str">
            <v/>
          </cell>
          <cell r="D2816">
            <v>0</v>
          </cell>
        </row>
        <row r="2817">
          <cell r="A2817" t="str">
            <v>18.27.044</v>
          </cell>
          <cell r="B2817" t="str">
            <v>FORNECIMENTO DE CABO DE COBRE, ENCORDOAMENTO CLASSE 2,ISOLAMENTO DE PVC 70 C,TIPO BWF,750V FOREPLAST OU SIMILAR,SM-6MM2,PARA TRES LANCES DE REDE,INCLUSIVE ARMACAO SECUNDARIA B3,ISOLA DORES,PARAFUSOS,BRACADEIRAS REDONDAS DE FERRO GALV. A FOGO,EQUIPAMENTO E</v>
          </cell>
          <cell r="C2817" t="str">
            <v>Un</v>
          </cell>
          <cell r="D2817">
            <v>710.48749999999995</v>
          </cell>
          <cell r="E2817">
            <v>568.39</v>
          </cell>
          <cell r="F2817" t="str">
            <v>EMLURB</v>
          </cell>
        </row>
        <row r="2818">
          <cell r="A2818" t="str">
            <v/>
          </cell>
          <cell r="D2818">
            <v>0</v>
          </cell>
        </row>
        <row r="2819">
          <cell r="A2819" t="str">
            <v>18.27.045</v>
          </cell>
          <cell r="B2819" t="str">
            <v>FORNECIMENTO DE CABO DE COBRE, ENCORDOAMENTO CLASSE 2,ISOLAMENTO DE PVC 70 C,TIPO BWF,750V FOREPLAST OU SIMILAR,SM-6MM2,PARA QUATRO LANCES DE REDE, INCLUSIVE ARMACAO SECUNDARIA B4, ISOLADORES,PARAFUSOS, BRACADEIRAS REDONDAS DE FERRO GALV. A FOGO,EQUIPAMEN</v>
          </cell>
          <cell r="C2819" t="str">
            <v>Un</v>
          </cell>
          <cell r="D2819">
            <v>861.26250000000005</v>
          </cell>
          <cell r="E2819">
            <v>689.01</v>
          </cell>
          <cell r="F2819" t="str">
            <v>EMLURB</v>
          </cell>
        </row>
        <row r="2820">
          <cell r="A2820" t="str">
            <v/>
          </cell>
          <cell r="D2820">
            <v>0</v>
          </cell>
        </row>
        <row r="2821">
          <cell r="A2821" t="str">
            <v>18.27.046</v>
          </cell>
          <cell r="B2821" t="str">
            <v>FORNECIMENTO DE CABO DE COBRE, ENCORDOAMENTO CLASSE 2,ISOLAMENTO DE PVC 70 C,TIPO BWF,750V FOREPLAST OU SIMILAR,SM-6MM2,PARA UM LANCE DE REDE,INCLUSIVE EQUIPAMENTO E INSTALACAO.</v>
          </cell>
          <cell r="C2821" t="str">
            <v>Un</v>
          </cell>
          <cell r="D2821">
            <v>265.98750000000001</v>
          </cell>
          <cell r="E2821">
            <v>212.79</v>
          </cell>
          <cell r="F2821" t="str">
            <v>EMLURB</v>
          </cell>
        </row>
        <row r="2822">
          <cell r="A2822" t="str">
            <v/>
          </cell>
          <cell r="D2822">
            <v>0</v>
          </cell>
        </row>
        <row r="2823">
          <cell r="A2823" t="str">
            <v>18.27.047</v>
          </cell>
          <cell r="B2823" t="str">
            <v>FORNECIMENTO DE CABO DE COBRE, ENCORDOAMENTO CLASSE 2,ISOLAMENTO DE PVC 70 C,TIPO BWF,750V FOREPLAST OU SIMILAR, SM-6MM2, PARA DOIS LANCES DE REDE,INCLUSIVE EQUIPAMENTO E INSTALACAO.</v>
          </cell>
          <cell r="C2823" t="str">
            <v>Un</v>
          </cell>
          <cell r="D2823">
            <v>406.61250000000001</v>
          </cell>
          <cell r="E2823">
            <v>325.29000000000002</v>
          </cell>
          <cell r="F2823" t="str">
            <v>EMLURB</v>
          </cell>
        </row>
        <row r="2824">
          <cell r="A2824" t="str">
            <v/>
          </cell>
          <cell r="D2824">
            <v>0</v>
          </cell>
        </row>
        <row r="2825">
          <cell r="A2825" t="str">
            <v>18.27.048</v>
          </cell>
          <cell r="B2825" t="str">
            <v>FORNECIMENTO DE CABO DE COBRE, ENCORDOAMENTO CLASSE 2,ISOLAMENTO DE PVC 70 C,TIPO BWF,750V FOREPLAST OU SIMILAR, SM-6MM2, PARA TRES LANCES DE REDE,INCLUSIVE EQUIPAMENTO E INSTALACAO.</v>
          </cell>
          <cell r="C2825" t="str">
            <v>Un</v>
          </cell>
          <cell r="D2825">
            <v>609.91250000000002</v>
          </cell>
          <cell r="E2825">
            <v>487.93</v>
          </cell>
          <cell r="F2825" t="str">
            <v>EMLURB</v>
          </cell>
        </row>
        <row r="2826">
          <cell r="A2826" t="str">
            <v/>
          </cell>
          <cell r="D2826">
            <v>0</v>
          </cell>
        </row>
        <row r="2827">
          <cell r="A2827" t="str">
            <v>18.27.049</v>
          </cell>
          <cell r="B2827" t="str">
            <v>FORNECIMENTO DE CABO DE COBRE, ENCORDOAMENTO CLASSE 2.ISOLAMENTO DE PVC 70 C,TIPO BWF,750V FOREPLAST OU SIMILAR, SM-6MM2, PARA QUATRO LANCES DE REDE, INCLUSIVE EQUIPAMENTO E INSTALAÇÃO.</v>
          </cell>
          <cell r="C2827" t="str">
            <v>Un</v>
          </cell>
          <cell r="D2827">
            <v>750.53749999999991</v>
          </cell>
          <cell r="E2827">
            <v>600.42999999999995</v>
          </cell>
          <cell r="F2827" t="str">
            <v>EMLURB</v>
          </cell>
        </row>
        <row r="2828">
          <cell r="A2828" t="str">
            <v/>
          </cell>
          <cell r="D2828">
            <v>0</v>
          </cell>
        </row>
        <row r="2829">
          <cell r="A2829" t="str">
            <v>18.27.050</v>
          </cell>
          <cell r="B2829" t="str">
            <v>FORNECIMENTO DE CABO DE COBRE, ENCORDOAMENTO CLASSE 2,ISOLAMENTO DE PVC 70 C,TIPO BWF,750V FOREPLAST OU SIMILAR, SM-10MM2, PARA UM LANCE DE REDE,INCLUSIVE ARMACAO SECUNDARIA B1,ISOLADOR, PARAFUSOS, BRACADEIRA REDONDA DE FERRO GALV. A FOGO,EQUIPAMENTO E IN</v>
          </cell>
          <cell r="C2829" t="str">
            <v>Un</v>
          </cell>
          <cell r="D2829">
            <v>473.76249999999999</v>
          </cell>
          <cell r="E2829">
            <v>379.01</v>
          </cell>
          <cell r="F2829" t="str">
            <v>EMLURB</v>
          </cell>
        </row>
        <row r="2830">
          <cell r="A2830" t="str">
            <v/>
          </cell>
          <cell r="D2830">
            <v>0</v>
          </cell>
        </row>
        <row r="2831">
          <cell r="A2831" t="str">
            <v>18.27.051</v>
          </cell>
          <cell r="B2831" t="str">
            <v>FORNECIMENTO DE CABO DE COBRE, ENCORDOAMENTO CLASSE 2,ISOLAMENTO DE PVC 70 C,TIPO BWF,750V FOREPLAST OU SIMILAR, SM-10MM2, PARA DOIS LANCES DE REDE, INCLUSIVE ARMACAO SECUNDARIA B2, ISOLADORES, PARAFUSOS, BRACADEIRA REDONDA DE FERRO GALV. A FOGO,EQUIPAMEN</v>
          </cell>
          <cell r="C2831" t="str">
            <v>Un</v>
          </cell>
          <cell r="D2831">
            <v>782.97500000000002</v>
          </cell>
          <cell r="E2831">
            <v>626.38</v>
          </cell>
          <cell r="F2831" t="str">
            <v>EMLURB</v>
          </cell>
        </row>
        <row r="2832">
          <cell r="A2832" t="str">
            <v/>
          </cell>
          <cell r="D2832">
            <v>0</v>
          </cell>
        </row>
        <row r="2833">
          <cell r="A2833" t="str">
            <v>18.27.052</v>
          </cell>
          <cell r="B2833" t="str">
            <v>FORNECIMENTO DE CABO DE COBRE, ENCORDOAMENTO CLASSE 2,ISOLAMENTO DE PVC 70 C,TIPO BWF,750V FOREPLAST OU SIMILAR, SM-10MM2, PARA TRES LANCES DE REDE, INCLUSIVE ARMACAO SECUNDARIA B3, ISOLADORES, PARAFUSOS,BRACADEIRAS REDONDAS DE FERRO GALV. A FOGO,EQUIPAME</v>
          </cell>
          <cell r="C2833" t="str">
            <v>Un</v>
          </cell>
          <cell r="D2833">
            <v>1189.7375</v>
          </cell>
          <cell r="E2833">
            <v>951.79</v>
          </cell>
          <cell r="F2833" t="str">
            <v>EMLURB</v>
          </cell>
        </row>
        <row r="2834">
          <cell r="A2834" t="str">
            <v/>
          </cell>
          <cell r="D2834">
            <v>0</v>
          </cell>
        </row>
        <row r="2835">
          <cell r="A2835" t="str">
            <v>18.27.053</v>
          </cell>
          <cell r="B2835" t="str">
            <v>FORNECIMENTO DE CABO DE COBRE, ENCORDOAMENTO CLASSE 2,ISOLAMENTO DE PVC 70 C,TIPO BWF,750V FOREPLAST OU SIMILAR, SM-10MM2, PARA QUATRO LANCES DE REDE, INCLUSIVE ARMACAO SECUNDARIA B4, ISOLADORES, PARAFUSOS,BRACADEIRAS REDONDAS DE FERRO GALV. A FOGO,EQUIPA</v>
          </cell>
          <cell r="C2835" t="str">
            <v>Un</v>
          </cell>
          <cell r="D2835">
            <v>1500.2625</v>
          </cell>
          <cell r="E2835">
            <v>1200.21</v>
          </cell>
          <cell r="F2835" t="str">
            <v>EMLURB</v>
          </cell>
        </row>
        <row r="2836">
          <cell r="A2836" t="str">
            <v/>
          </cell>
          <cell r="D2836">
            <v>0</v>
          </cell>
        </row>
        <row r="2837">
          <cell r="A2837" t="str">
            <v>18.27.054</v>
          </cell>
          <cell r="B2837" t="str">
            <v>FORNECIMENTO DE CABO DE COBRE, ENCORDOAMENTO CLASSE 2,ISOLAMENTO DE PVC 70 C,TIPO BWF,750V FOREPLAST OU SIMILAR, SM-10MM2, PARA UM LANCE DE REDE, INCLUSIVE EQUIPAMENTO E INSTALACAO.</v>
          </cell>
          <cell r="C2837" t="str">
            <v>Un</v>
          </cell>
          <cell r="D2837">
            <v>425.73749999999995</v>
          </cell>
          <cell r="E2837">
            <v>340.59</v>
          </cell>
          <cell r="F2837" t="str">
            <v>EMLURB</v>
          </cell>
        </row>
        <row r="2838">
          <cell r="A2838" t="str">
            <v/>
          </cell>
          <cell r="D2838">
            <v>0</v>
          </cell>
        </row>
        <row r="2839">
          <cell r="A2839" t="str">
            <v>18.27.055</v>
          </cell>
          <cell r="B2839" t="str">
            <v>FORNECIMENTO DE CABO DE COBRE, ENCORDOAMENTO CLASSE 2,ISOLAMENTO DE PVC 70 C,TIPO BWF,750V FOREPLAST OU SIMILAR, SM-10MM2, PARA DOIS LANCES DE REDE, INCLUSIVE EQUIPAMENTO E INSTALACAO.</v>
          </cell>
          <cell r="C2839" t="str">
            <v>Un</v>
          </cell>
          <cell r="D2839">
            <v>726.11249999999995</v>
          </cell>
          <cell r="E2839">
            <v>580.89</v>
          </cell>
          <cell r="F2839" t="str">
            <v>EMLURB</v>
          </cell>
        </row>
        <row r="2840">
          <cell r="A2840" t="str">
            <v/>
          </cell>
          <cell r="D2840">
            <v>0</v>
          </cell>
        </row>
        <row r="2841">
          <cell r="A2841" t="str">
            <v>18.27.056</v>
          </cell>
          <cell r="B2841" t="str">
            <v>FORNECIMENTO DE CABO DE COBRE, ENCORDOAMENTO CLASSE 2,ISOLAMENTO DE PVC 70 C,TIPO BWF,750V FOREPLAST OU SIMILAR, SM-10MM2, PARA TRES LANCES DE REDE, INCLUSIVE EQUIPAMENTO E INSTALACAO.</v>
          </cell>
          <cell r="C2841" t="str">
            <v>Un</v>
          </cell>
          <cell r="D2841">
            <v>1089.1625000000001</v>
          </cell>
          <cell r="E2841">
            <v>871.33</v>
          </cell>
          <cell r="F2841" t="str">
            <v>EMLURB</v>
          </cell>
        </row>
        <row r="2842">
          <cell r="A2842" t="str">
            <v/>
          </cell>
          <cell r="D2842">
            <v>0</v>
          </cell>
        </row>
        <row r="2843">
          <cell r="A2843" t="str">
            <v>18.27.057</v>
          </cell>
          <cell r="B2843" t="str">
            <v>FORNECIMENTO DE CABO DE COBRE, ENCORDOAMENTO CLASSE 2,ISOLAMENTO DE PVC 70 C,TIPO BWF,750V FOREPLAST OU SIMILAR, SM-10MM2, PARA QUATRO LANCES DE REDE, INCLUSIVE EQUIPAMENTO E INSTALACAO.</v>
          </cell>
          <cell r="C2843" t="str">
            <v>Un</v>
          </cell>
          <cell r="D2843">
            <v>1389.5375000000001</v>
          </cell>
          <cell r="E2843">
            <v>1111.6300000000001</v>
          </cell>
          <cell r="F2843" t="str">
            <v>EMLURB</v>
          </cell>
        </row>
        <row r="2844">
          <cell r="A2844" t="str">
            <v/>
          </cell>
          <cell r="D2844">
            <v>0</v>
          </cell>
        </row>
        <row r="2845">
          <cell r="A2845" t="str">
            <v>18.27.058</v>
          </cell>
          <cell r="B2845" t="str">
            <v>FORNECIMENTO DE CABO DE COBRE, ENCORDOAMENTO CLASSE 2,ISOLAMENTO DE PVC 70 C,TIPO BWF,750V FOREPLAST OU SIMILAR, SM-16MM2, PARA UM LANCE DE REDE,INCLUSIVE ARMACAO SECUNDARIA B1,ISOLADOR, PARAFUSOS, BRACADEIRA REDONDA DE FERRO GALV. A FOGO,EQUIPAMENTO E IN</v>
          </cell>
          <cell r="C2845" t="str">
            <v>Un</v>
          </cell>
          <cell r="D2845">
            <v>612.70000000000005</v>
          </cell>
          <cell r="E2845">
            <v>490.16</v>
          </cell>
          <cell r="F2845" t="str">
            <v>EMLURB</v>
          </cell>
        </row>
        <row r="2846">
          <cell r="A2846" t="str">
            <v/>
          </cell>
          <cell r="D2846">
            <v>0</v>
          </cell>
        </row>
        <row r="2847">
          <cell r="A2847" t="str">
            <v>18.27.059</v>
          </cell>
          <cell r="B2847" t="str">
            <v>FORNECIMENTO DE CABO DE COBRE, ENCORDOAMENTO CLASSE 2,ISOLAMENTO DE PVC 70 C,TIPO BWF,750V FOREPLAST OU SIMILAR, SM-16MM2, PARA DOIS LANCES DE REDE, INCLUSIVE ARMACAO SECUNDARIA B2 ISOLADORES, PARAFUSOS, BRACADEIRA REDONDA DE FERRO GALV. A FOGO,EQUIPAMENT</v>
          </cell>
          <cell r="C2847" t="str">
            <v>Un</v>
          </cell>
          <cell r="D2847">
            <v>1060.8499999999999</v>
          </cell>
          <cell r="E2847">
            <v>848.68</v>
          </cell>
          <cell r="F2847" t="str">
            <v>EMLURB</v>
          </cell>
        </row>
        <row r="2848">
          <cell r="A2848" t="str">
            <v/>
          </cell>
          <cell r="D2848">
            <v>0</v>
          </cell>
        </row>
        <row r="2849">
          <cell r="A2849" t="str">
            <v>18.27.060</v>
          </cell>
          <cell r="B2849" t="str">
            <v>FORNECIMENTO DE CABO DE COBRE, ENCORDOAMENTO CLASSE 2,ISOLAMENTO DE PVC 70 C,TIPO BWF,750V FOREPLAST OU SIMILAR, SM-16MM2, PARA TRES LANCES DE REDE, INCLUSIVE ARMACAO SECUNDARIA B3, ISOLADORES, PARAFUSOS,BRACADEIRAS REDONDAS DE FERRO GALV. A FOGO,EQUIPAME</v>
          </cell>
          <cell r="C2849" t="str">
            <v>Un</v>
          </cell>
          <cell r="D2849">
            <v>1606.55</v>
          </cell>
          <cell r="E2849">
            <v>1285.24</v>
          </cell>
          <cell r="F2849" t="str">
            <v>EMLURB</v>
          </cell>
        </row>
        <row r="2850">
          <cell r="A2850" t="str">
            <v/>
          </cell>
          <cell r="D2850">
            <v>0</v>
          </cell>
        </row>
        <row r="2851">
          <cell r="A2851" t="str">
            <v>18.27.061</v>
          </cell>
          <cell r="B2851" t="str">
            <v>FORNECIMENTO DE CABO DE COBRE, ENCORDOAMENTO CLASSE 2,ISOLAMENTO DE PVC 70 C,TIPO BWF,750V FOREPLAST OU SIMILAR, SM-16MM2, PARA QUATRO LANCES DE REDE, INCLUSIVE ARMACAO SECUNDARIA B4, ISOLADORES,PARAFUSOS, BRACADEIRAS REDONDAS DE FERRO GALV. A FOGO,EQUIPA</v>
          </cell>
          <cell r="C2851" t="str">
            <v>Un</v>
          </cell>
          <cell r="D2851">
            <v>2056.0124999999998</v>
          </cell>
          <cell r="E2851">
            <v>1644.81</v>
          </cell>
          <cell r="F2851" t="str">
            <v>EMLURB</v>
          </cell>
        </row>
        <row r="2852">
          <cell r="A2852" t="str">
            <v/>
          </cell>
          <cell r="D2852">
            <v>0</v>
          </cell>
        </row>
        <row r="2853">
          <cell r="A2853" t="str">
            <v>18.27.062</v>
          </cell>
          <cell r="B2853" t="str">
            <v>FORNECIMENTO DE CABO DE COBRE, ENCORDOAMENTO CLASSE 2,ISOLAMENTO DE PVC 70 C,TIPO BWF,750V FOREPLAST OU SIMILAR, SM-16MM2, PARA UM LANCE DE REDE,INCLUSIVE EQUIPAMENTO E INSTALACAO.</v>
          </cell>
          <cell r="C2853" t="str">
            <v>Un</v>
          </cell>
          <cell r="D2853">
            <v>564.67499999999995</v>
          </cell>
          <cell r="E2853">
            <v>451.74</v>
          </cell>
          <cell r="F2853" t="str">
            <v>EMLURB</v>
          </cell>
        </row>
        <row r="2854">
          <cell r="A2854" t="str">
            <v/>
          </cell>
          <cell r="D2854">
            <v>0</v>
          </cell>
        </row>
        <row r="2855">
          <cell r="A2855" t="str">
            <v>18.27.063</v>
          </cell>
          <cell r="B2855" t="str">
            <v>FORNECIMENTO DE CABO DE COBRE, ENCORDOAMENTO CLASSE 2,ISOLAMENTO DE PVC 70 C,TIPO BWF,750V FOREPLAST OU SIMILAR, SM-16MM2,PARA DOIS LANCES DE REDE, INCLUSIVE EQUIPAMENTO E INSTALACAO.</v>
          </cell>
          <cell r="C2855" t="str">
            <v>Un</v>
          </cell>
          <cell r="D2855">
            <v>1003.9875000000001</v>
          </cell>
          <cell r="E2855">
            <v>803.19</v>
          </cell>
          <cell r="F2855" t="str">
            <v>EMLURB</v>
          </cell>
        </row>
        <row r="2856">
          <cell r="A2856" t="str">
            <v/>
          </cell>
          <cell r="D2856">
            <v>0</v>
          </cell>
        </row>
        <row r="2857">
          <cell r="A2857" t="str">
            <v>18.27.064</v>
          </cell>
          <cell r="B2857" t="str">
            <v>FORNECIMENTO DE CABO DE COBRE, ENCORDOAMENTO CLASSE 2,ISOLAMENTO DE PVC 70 C,TIPO BWF,750V FOREPLAST OU SIMILAR, SM-16MM2,PARA TRES LANCES DE REDE, INCLUSIVE EQUIPAMENTO E INSTALACAO.</v>
          </cell>
          <cell r="C2857" t="str">
            <v>Un</v>
          </cell>
          <cell r="D2857">
            <v>1505.9749999999999</v>
          </cell>
          <cell r="E2857">
            <v>1204.78</v>
          </cell>
          <cell r="F2857" t="str">
            <v>EMLURB</v>
          </cell>
        </row>
        <row r="2858">
          <cell r="A2858" t="str">
            <v/>
          </cell>
          <cell r="D2858">
            <v>0</v>
          </cell>
        </row>
        <row r="2859">
          <cell r="A2859" t="str">
            <v>18.27.065</v>
          </cell>
          <cell r="B2859" t="str">
            <v>FORNECIMENTO DE CABO DE COBRE, ENCORDOAMENTO CLASSE 2,ISOLAMENTO DE PVC 70 C,TIPO BWF,750V FOREPLAST OU SIMILAR, SM-16MM2,PARA QUATRO LANCES DE REDE, INCLUSIVE EQUIPAMENTO E INSTALACAO.</v>
          </cell>
          <cell r="C2859" t="str">
            <v>Un</v>
          </cell>
          <cell r="D2859">
            <v>1945.2874999999999</v>
          </cell>
          <cell r="E2859">
            <v>1556.23</v>
          </cell>
          <cell r="F2859" t="str">
            <v>EMLURB</v>
          </cell>
        </row>
        <row r="2860">
          <cell r="A2860" t="str">
            <v/>
          </cell>
          <cell r="D2860">
            <v>0</v>
          </cell>
        </row>
        <row r="2861">
          <cell r="A2861" t="str">
            <v>18.27.066</v>
          </cell>
          <cell r="B2861" t="str">
            <v>FORNECIMENTO DE CABO DE COBRE, ENCORDOAMENTO CLASSE 2,ISOLAMENTO DE PVC 70 C,TIPO BWF,750V FOREPLAST OU SIMILAR, SM-25MM2, PARA UM LANCE DE REDE,INCLUSIVE ARMACAO SECUNDARIA B1,ISOLADOR, PARAFUSOS, BRACADEIRA REDONDA DE FERRO GALV. A FOGO,EQUIPAMENTO E IN</v>
          </cell>
          <cell r="C2861" t="str">
            <v>Un</v>
          </cell>
          <cell r="D2861">
            <v>874.26249999999993</v>
          </cell>
          <cell r="E2861">
            <v>699.41</v>
          </cell>
          <cell r="F2861" t="str">
            <v>EMLURB</v>
          </cell>
        </row>
        <row r="2862">
          <cell r="A2862" t="str">
            <v/>
          </cell>
          <cell r="D2862">
            <v>0</v>
          </cell>
        </row>
        <row r="2863">
          <cell r="A2863" t="str">
            <v>18.27.067</v>
          </cell>
          <cell r="B2863" t="str">
            <v>FORNECIMENTO DE CABO DE COBRE, ENCORDOAMENTO CLASSE 2,ISOLAMENTO DE PVC 70 C,TIPO BWF,750V FOREPLAST OU SIMILAR, SM-25MM2, PARA DOIS LANCES DE REDE, INCLUSIVE ARMACAO SECUNDARIA B2, ISOLADORES, PARAFUSOS, BRACADEIRA REDONDA DE FERRO GALV. A FOGO,EQUIPAMEN</v>
          </cell>
          <cell r="C2863" t="str">
            <v>Un</v>
          </cell>
          <cell r="D2863">
            <v>1583.9750000000001</v>
          </cell>
          <cell r="E2863">
            <v>1267.18</v>
          </cell>
          <cell r="F2863" t="str">
            <v>EMLURB</v>
          </cell>
        </row>
        <row r="2864">
          <cell r="A2864" t="str">
            <v/>
          </cell>
          <cell r="D2864">
            <v>0</v>
          </cell>
        </row>
        <row r="2865">
          <cell r="A2865" t="str">
            <v>18.27.068</v>
          </cell>
          <cell r="B2865" t="str">
            <v>FORNECIMENTO DE CABO DE COBRE, ENCORDOAMENTO CLASSE 2,ISOLAMENTO DE PVC 70 C,TIPO BWF,750V FOREPLAST OU SIMILAR, SM-25MM2, PARA TRES LANCES DE REDE, INCLUSIVE ARMACAO SECUNDARIA B3, ISOLADORES,PARAFUSOS, BRACADEIRAS REDONDAS DE FERRO GALV. A FOGO,EQUIPAME</v>
          </cell>
          <cell r="C2865" t="str">
            <v>Un</v>
          </cell>
          <cell r="D2865">
            <v>2391.2375000000002</v>
          </cell>
          <cell r="E2865">
            <v>1912.99</v>
          </cell>
          <cell r="F2865" t="str">
            <v>EMLURB</v>
          </cell>
        </row>
        <row r="2866">
          <cell r="A2866" t="str">
            <v/>
          </cell>
          <cell r="D2866">
            <v>0</v>
          </cell>
        </row>
        <row r="2867">
          <cell r="A2867" t="str">
            <v>18.27.069</v>
          </cell>
          <cell r="B2867" t="str">
            <v>FORNECIMENTO DE CABO DE COBRE, ENCORDOAMENTO CLASSE 2,ISOLAMENTO DE PVC 70 C,TIPO BWF,750V FOREPLAST OU SIMILAR, SM-25MM2,PARA QUATRO LANCES DE REDE, INCLUSIVE ARMACAO SECUNDARIA B4, ISOLADORES,PARAFUSOS,BRACADEIRAS REDONDAS DE FERRO GALV. A FOGO,EQUIPAME</v>
          </cell>
          <cell r="C2867" t="str">
            <v>Un</v>
          </cell>
          <cell r="D2867">
            <v>3102.2624999999998</v>
          </cell>
          <cell r="E2867">
            <v>2481.81</v>
          </cell>
          <cell r="F2867" t="str">
            <v>EMLURB</v>
          </cell>
        </row>
        <row r="2868">
          <cell r="A2868" t="str">
            <v/>
          </cell>
          <cell r="D2868">
            <v>0</v>
          </cell>
        </row>
        <row r="2869">
          <cell r="A2869" t="str">
            <v>18.27.070</v>
          </cell>
          <cell r="B2869" t="str">
            <v>FORNECIMENTO DE CABO DE COBRE, ENCORDOAMENTO CLASSE 2,ISOLAMENTO DE PVC 70 C,TIPO BWF,750V FOREPLAST OU SIMILAR, SM-25MM2, PARA UM LANCE DE REDE,INCLUSIVE EQUIPAMENTO E INSTALACAO.</v>
          </cell>
          <cell r="C2869" t="str">
            <v>Un</v>
          </cell>
          <cell r="D2869">
            <v>826.23749999999995</v>
          </cell>
          <cell r="E2869">
            <v>660.99</v>
          </cell>
          <cell r="F2869" t="str">
            <v>EMLURB</v>
          </cell>
        </row>
        <row r="2870">
          <cell r="A2870" t="str">
            <v/>
          </cell>
          <cell r="D2870">
            <v>0</v>
          </cell>
        </row>
        <row r="2871">
          <cell r="A2871" t="str">
            <v>18.27.071</v>
          </cell>
          <cell r="B2871" t="str">
            <v>FORNECIMENTO DE CABO DE COBRE, ENCORDOAMENTO CLASSE 2,ISOLAMENTO DE PVC 70 C,TIPO BWF,750V FOREPLAST OU SIMILAR, SM-25MM2, PARA DOIS LANCES DE REDE, INCLUSIVE EQUIPAMENTO E INSTALACAO.</v>
          </cell>
          <cell r="C2871" t="str">
            <v>Un</v>
          </cell>
          <cell r="D2871">
            <v>1527.1125000000002</v>
          </cell>
          <cell r="E2871">
            <v>1221.69</v>
          </cell>
          <cell r="F2871" t="str">
            <v>EMLURB</v>
          </cell>
        </row>
        <row r="2872">
          <cell r="A2872" t="str">
            <v/>
          </cell>
          <cell r="D2872">
            <v>0</v>
          </cell>
        </row>
        <row r="2873">
          <cell r="A2873" t="str">
            <v>18.27.072</v>
          </cell>
          <cell r="B2873" t="str">
            <v>FORNECIMENTO DE CABO DE COBRE, ENCORDOAMENTO CLASSE 2,ISOLAMENTO DE PVC 70 C,TIPO BWF,750V FOREPLAST OU SIMILAR, SM-25MM2, PARA TRES LANCES DE REDE, INCLUSIVE EQUIPAMENTO E INSTALACAO.</v>
          </cell>
          <cell r="C2873" t="str">
            <v>Un</v>
          </cell>
          <cell r="D2873">
            <v>2290.6624999999999</v>
          </cell>
          <cell r="E2873">
            <v>1832.53</v>
          </cell>
          <cell r="F2873" t="str">
            <v>EMLURB</v>
          </cell>
        </row>
        <row r="2874">
          <cell r="A2874" t="str">
            <v/>
          </cell>
          <cell r="D2874">
            <v>0</v>
          </cell>
        </row>
        <row r="2875">
          <cell r="A2875" t="str">
            <v>18.27.073</v>
          </cell>
          <cell r="B2875" t="str">
            <v>FORNECIMENTO DE CABO DE COBRE, ENCORDOAMENTO CLASSE 2,ISOLAMENTO DE PVC 70 C,TIPO BWF,750V FOREPLAST OU SIMILAR, SM-25MM2,PARA QUATRO LANCES DE REDE, INCLUSIVE EQUIPAMENTO E INSTALACAO.</v>
          </cell>
          <cell r="C2875" t="str">
            <v>Un</v>
          </cell>
          <cell r="D2875">
            <v>2991.5374999999999</v>
          </cell>
          <cell r="E2875">
            <v>2393.23</v>
          </cell>
          <cell r="F2875" t="str">
            <v>EMLURB</v>
          </cell>
        </row>
        <row r="2876">
          <cell r="A2876" t="str">
            <v/>
          </cell>
          <cell r="D2876">
            <v>0</v>
          </cell>
        </row>
        <row r="2877">
          <cell r="A2877" t="str">
            <v>18.27.074</v>
          </cell>
          <cell r="B2877" t="str">
            <v>FORNECIMENTO DE FIO DE COBRE NU, TEMPERA MEIO DURO, CLASSE 1A, SM-10MM2, PARA UM LANCE DE REDE, INCLUSIVE ARMACAO SECUNDARIA B1, ISOLADOR, PARAFUSOS, BRACADEIRA REDONDA DE FERRO GALV. A FOGO, ANDAIME E INSTALACAO.</v>
          </cell>
          <cell r="C2877" t="str">
            <v>Un</v>
          </cell>
          <cell r="D2877">
            <v>181.83750000000001</v>
          </cell>
          <cell r="E2877">
            <v>145.47</v>
          </cell>
          <cell r="F2877" t="str">
            <v>EMLURB</v>
          </cell>
        </row>
        <row r="2878">
          <cell r="A2878" t="str">
            <v/>
          </cell>
          <cell r="D2878">
            <v>0</v>
          </cell>
        </row>
        <row r="2879">
          <cell r="A2879" t="str">
            <v>18.27.075</v>
          </cell>
          <cell r="B2879" t="str">
            <v>FORNECIMENTO DE FIO DE COBRE NU, TEMPERA MEIO DURO, CLASSE 1A,SM-10MM2 PARA DOIS LANCES DE REDE, INCLUSIVE ARMACAO SECUNDARIA B2, ISOLADORES, PARAFUSOS, BRACADEIRA REDONDA DE FERRO GALV. A FOGO, ANDAIME E INSTALACAO.</v>
          </cell>
          <cell r="C2879" t="str">
            <v>Un</v>
          </cell>
          <cell r="D2879">
            <v>303.17500000000001</v>
          </cell>
          <cell r="E2879">
            <v>242.54</v>
          </cell>
          <cell r="F2879" t="str">
            <v>EMLURB</v>
          </cell>
        </row>
        <row r="2880">
          <cell r="A2880" t="str">
            <v/>
          </cell>
          <cell r="D2880">
            <v>0</v>
          </cell>
        </row>
        <row r="2881">
          <cell r="A2881" t="str">
            <v>18.27.076</v>
          </cell>
          <cell r="B2881" t="str">
            <v>FORNECIMENTO DE FIO DE COBRE NU, TEMPERA MEIO DURO, CLASSE 1A, SM-10MM2, PARA TRES LANCES DE REDE, INCLUSIVE ARMACAO SECUNDARIA B3, ISOLADORES, PARAFUSOS, BRACADEIRAS REDONDAS DE FERRO GALV. A FOGO, ANDAIME E INSTALACAO.</v>
          </cell>
          <cell r="C2881" t="str">
            <v>Un</v>
          </cell>
          <cell r="D2881">
            <v>470.67500000000001</v>
          </cell>
          <cell r="E2881">
            <v>376.54</v>
          </cell>
          <cell r="F2881" t="str">
            <v>EMLURB</v>
          </cell>
        </row>
        <row r="2882">
          <cell r="A2882" t="str">
            <v/>
          </cell>
          <cell r="D2882">
            <v>0</v>
          </cell>
        </row>
        <row r="2883">
          <cell r="A2883" t="str">
            <v>18.27.077</v>
          </cell>
          <cell r="B2883" t="str">
            <v>FORNECIMENTO DE FIO DE COBRE NU, TEMPERA MEIO DURO, CLASSE 1A, SM-10MM2, PARA QUATRO LANCES DE REDE, INCLUSIVE ARMACAO SECUNDARIA B4, ISOLADORES, PARAFUSOS, BRACADEIRAS REDONDAS DE FERRO GALV. A FOGO, ANDAIME E INSTALACAO.</v>
          </cell>
          <cell r="C2883" t="str">
            <v>Un</v>
          </cell>
          <cell r="D2883">
            <v>593.32500000000005</v>
          </cell>
          <cell r="E2883">
            <v>474.66</v>
          </cell>
          <cell r="F2883" t="str">
            <v>EMLURB</v>
          </cell>
        </row>
        <row r="2884">
          <cell r="A2884" t="str">
            <v/>
          </cell>
          <cell r="D2884">
            <v>0</v>
          </cell>
        </row>
        <row r="2885">
          <cell r="A2885" t="str">
            <v>18.27.078</v>
          </cell>
          <cell r="B2885" t="str">
            <v>FORNECIMENTO DE FIO DE COBRE NU, TEMPERA MEIO DURO, CLASSE 1A, SM-10MM2, PARA UM LANCE DE REDE, INCLUSIVE ANDAIME E INSTALACAO.</v>
          </cell>
          <cell r="C2885" t="str">
            <v>Un</v>
          </cell>
          <cell r="D2885">
            <v>133.8125</v>
          </cell>
          <cell r="E2885">
            <v>107.05</v>
          </cell>
          <cell r="F2885" t="str">
            <v>EMLURB</v>
          </cell>
        </row>
        <row r="2886">
          <cell r="A2886" t="str">
            <v/>
          </cell>
          <cell r="D2886">
            <v>0</v>
          </cell>
        </row>
        <row r="2887">
          <cell r="A2887" t="str">
            <v>18.27.079</v>
          </cell>
          <cell r="B2887" t="str">
            <v>FORNECIMENTO DE FIO DE COBRE NU, TEMPERA MEIO DURO, CLASSE 1A, SM-10MM2, PARA DOIS LANCES DE REDE, INCLUSIVE ANDAIME E INSTALACAO.</v>
          </cell>
          <cell r="C2887" t="str">
            <v>Un</v>
          </cell>
          <cell r="D2887">
            <v>246.3125</v>
          </cell>
          <cell r="E2887">
            <v>197.05</v>
          </cell>
          <cell r="F2887" t="str">
            <v>EMLURB</v>
          </cell>
        </row>
        <row r="2888">
          <cell r="A2888" t="str">
            <v/>
          </cell>
          <cell r="D2888">
            <v>0</v>
          </cell>
        </row>
        <row r="2889">
          <cell r="A2889" t="str">
            <v>18.27.080</v>
          </cell>
          <cell r="B2889" t="str">
            <v>FORNECIMENTO DE FIO DE COBRE NU, TEMPERA MEIO DURO, CLASSE 1A, SM-10MM2, PARA TRES LANCES DE REDE, INCLUSIVE ANDAIME E INSTALACAO.</v>
          </cell>
          <cell r="C2889" t="str">
            <v>Un</v>
          </cell>
          <cell r="D2889">
            <v>370.09999999999997</v>
          </cell>
          <cell r="E2889">
            <v>296.08</v>
          </cell>
          <cell r="F2889" t="str">
            <v>EMLURB</v>
          </cell>
        </row>
        <row r="2890">
          <cell r="A2890" t="str">
            <v/>
          </cell>
          <cell r="D2890">
            <v>0</v>
          </cell>
        </row>
        <row r="2891">
          <cell r="A2891" t="str">
            <v>18.27.081</v>
          </cell>
          <cell r="B2891" t="str">
            <v>FORNECIMENTO DE FIO DE COBRE NU, TEMPERA MEIO DURO, CLASSE 1A, SM-10MM2, PARA QUATRO LANCES DE REDE, INCLUSIVE ANDAIME E INSTALACAO.</v>
          </cell>
          <cell r="C2891" t="str">
            <v>Un</v>
          </cell>
          <cell r="D2891">
            <v>482.59999999999997</v>
          </cell>
          <cell r="E2891">
            <v>386.08</v>
          </cell>
          <cell r="F2891" t="str">
            <v>EMLURB</v>
          </cell>
        </row>
        <row r="2892">
          <cell r="A2892" t="str">
            <v/>
          </cell>
          <cell r="D2892">
            <v>0</v>
          </cell>
        </row>
        <row r="2893">
          <cell r="A2893" t="str">
            <v>18.27.082</v>
          </cell>
          <cell r="B2893" t="str">
            <v>FORNECIMENTO DE FIO DE COBRE NU, TEMPERA MEIO DURO, CLASSE 1A, SM-16MM2, PARA UM LANCE DE REDE, INCLUSIVE ARMACAO SECUNDARIA B1, ISOLADOR, PARAFUSOS, BRACADEIRA REDONDA DE FERRO GALV. A FOGO, ANDAIME E INSTALACAO.</v>
          </cell>
          <cell r="C2893" t="str">
            <v>Un</v>
          </cell>
          <cell r="D2893">
            <v>260.7</v>
          </cell>
          <cell r="E2893">
            <v>208.56</v>
          </cell>
          <cell r="F2893" t="str">
            <v>EMLURB</v>
          </cell>
        </row>
        <row r="2894">
          <cell r="A2894" t="str">
            <v/>
          </cell>
          <cell r="D2894">
            <v>0</v>
          </cell>
        </row>
        <row r="2895">
          <cell r="A2895" t="str">
            <v>18.27.083</v>
          </cell>
          <cell r="B2895" t="str">
            <v>FORNECIMENTO DE FIO DE COBRE NU, TEMPERA MEIO DURO, CLASSE 1A, SM-16MM2, PARA DOIS LANCES DE REDE, INCLUSIVE ARMACAO SECUNDARIA B2, ISOLADORES, PARAFUSOS, BRACADEIRA REDONDA DE FERRO GALV, A FOGO, ANDAIME E INSTALACAO.</v>
          </cell>
          <cell r="C2895" t="str">
            <v>Un</v>
          </cell>
          <cell r="D2895">
            <v>460.90000000000003</v>
          </cell>
          <cell r="E2895">
            <v>368.72</v>
          </cell>
          <cell r="F2895" t="str">
            <v>EMLURB</v>
          </cell>
        </row>
        <row r="2896">
          <cell r="A2896" t="str">
            <v/>
          </cell>
          <cell r="D2896">
            <v>0</v>
          </cell>
        </row>
        <row r="2897">
          <cell r="A2897" t="str">
            <v>18.27.084</v>
          </cell>
          <cell r="B2897" t="str">
            <v>FORNECIMENTO DE FIO DE COBRE NU, TEMPERA MEIO DURO, CLASSE 1A, SM-16MM2, PARA TRES LANCES DE REDE, INCLUSIVE ARMACAO SECUNDARIA B3, ISOLADORES, PARAFUSOS, BRACADEIRAS REDONDAS DE FERRO GALV. A FOGO, ANDAIME E INSTALACAO.</v>
          </cell>
          <cell r="C2897" t="str">
            <v>Un</v>
          </cell>
          <cell r="D2897">
            <v>707.26249999999993</v>
          </cell>
          <cell r="E2897">
            <v>565.80999999999995</v>
          </cell>
          <cell r="F2897" t="str">
            <v>EMLURB</v>
          </cell>
        </row>
        <row r="2898">
          <cell r="A2898" t="str">
            <v/>
          </cell>
          <cell r="D2898">
            <v>0</v>
          </cell>
        </row>
        <row r="2899">
          <cell r="A2899" t="str">
            <v>18.27.085</v>
          </cell>
          <cell r="B2899" t="str">
            <v>FORNECIMENTO DE FIO DE COBRE NU, TEMPERA MEIO DURO, CLASSE 1A, SM-16MM2, PARA QUATRO LANCES DE REDE, INCLUSIVE ARMACAO SECUNDARIA B4, ISOLADORES, PARAFUSOS, BRACADEIRAS REDONDAS DE FERRO GALV. A FOGO, ANDAIME E INSTALACAO.</v>
          </cell>
          <cell r="C2899" t="str">
            <v>Un</v>
          </cell>
          <cell r="D2899">
            <v>908.77499999999998</v>
          </cell>
          <cell r="E2899">
            <v>727.02</v>
          </cell>
          <cell r="F2899" t="str">
            <v>EMLURB</v>
          </cell>
        </row>
        <row r="2900">
          <cell r="A2900" t="str">
            <v/>
          </cell>
          <cell r="D2900">
            <v>0</v>
          </cell>
        </row>
        <row r="2901">
          <cell r="A2901" t="str">
            <v>18.27.086</v>
          </cell>
          <cell r="B2901" t="str">
            <v>FORNECIMENTO DE FIO DE COBRE NU, TEMPERA MEIO DURO, CLASSE 1A, SM-16MM2, PARA UM LANCE DE REDE, INCLUSIVE ANDAIME E INSTALACAO.</v>
          </cell>
          <cell r="C2901" t="str">
            <v>Un</v>
          </cell>
          <cell r="D2901">
            <v>212.67499999999998</v>
          </cell>
          <cell r="E2901">
            <v>170.14</v>
          </cell>
          <cell r="F2901" t="str">
            <v>EMLURB</v>
          </cell>
        </row>
        <row r="2902">
          <cell r="A2902" t="str">
            <v/>
          </cell>
          <cell r="D2902">
            <v>0</v>
          </cell>
        </row>
        <row r="2903">
          <cell r="A2903" t="str">
            <v>18.27.087</v>
          </cell>
          <cell r="B2903" t="str">
            <v>FORNECIMENTO DE FIO DE COBRE NU, TEMPERA MEIO DURO, CLASSE 1A, SM-16MM2, PARA DOIS LANCES DE REDE, INCLUSIVE ANDAIME E INSTALACAO.</v>
          </cell>
          <cell r="C2903" t="str">
            <v>Un</v>
          </cell>
          <cell r="D2903">
            <v>404.03750000000002</v>
          </cell>
          <cell r="E2903">
            <v>323.23</v>
          </cell>
          <cell r="F2903" t="str">
            <v>EMLURB</v>
          </cell>
        </row>
        <row r="2904">
          <cell r="A2904" t="str">
            <v/>
          </cell>
          <cell r="D2904">
            <v>0</v>
          </cell>
        </row>
        <row r="2905">
          <cell r="A2905" t="str">
            <v>18.27.088</v>
          </cell>
          <cell r="B2905" t="str">
            <v>FORNECIMENTO DE FIO DE COBRE NU, TEMPERA MEIO DURO, CLASSE 1A, SM-16MM2, PARA TRES LANCES DE REDE, INCLUSIVE ANDAIME E INSTALACAO.</v>
          </cell>
          <cell r="C2905" t="str">
            <v>Un</v>
          </cell>
          <cell r="D2905">
            <v>606.6875</v>
          </cell>
          <cell r="E2905">
            <v>485.35</v>
          </cell>
          <cell r="F2905" t="str">
            <v>EMLURB</v>
          </cell>
        </row>
        <row r="2906">
          <cell r="A2906" t="str">
            <v/>
          </cell>
          <cell r="D2906">
            <v>0</v>
          </cell>
        </row>
        <row r="2907">
          <cell r="A2907" t="str">
            <v>18.27.089</v>
          </cell>
          <cell r="B2907" t="str">
            <v>FORNECIMENTO DE FIO DE COBRE NU, TEMPERA MEIO DURO, CLASSE 1A, SM-16MM2, PARA QUATRO LANCES DE REDE, INCLUSIVE ANDAIME E INSTALACAO.</v>
          </cell>
          <cell r="C2907" t="str">
            <v>Un</v>
          </cell>
          <cell r="D2907">
            <v>798.05000000000007</v>
          </cell>
          <cell r="E2907">
            <v>638.44000000000005</v>
          </cell>
          <cell r="F2907" t="str">
            <v>EMLURB</v>
          </cell>
        </row>
        <row r="2908">
          <cell r="A2908" t="str">
            <v/>
          </cell>
          <cell r="D2908">
            <v>0</v>
          </cell>
        </row>
        <row r="2909">
          <cell r="A2909" t="str">
            <v>18.27.090</v>
          </cell>
          <cell r="B2909" t="str">
            <v>FORNECIMENTO DE CABO DE ALUMINIO COM ALMA DE ACO 10MM2 PARA UM LANCE DE REDE, INCLUSIVE ARMACAO SECUNDARIA B1, ISOLADOR, PARAFUSOS, BRACADEIRA REDONDA DE FERRO GALV. A FOGO, ANDAIME E INSTALACAO.</v>
          </cell>
          <cell r="C2909" t="str">
            <v>Un</v>
          </cell>
          <cell r="D2909">
            <v>169.33750000000001</v>
          </cell>
          <cell r="E2909">
            <v>135.47</v>
          </cell>
          <cell r="F2909" t="str">
            <v>EMLURB</v>
          </cell>
        </row>
        <row r="2910">
          <cell r="A2910" t="str">
            <v/>
          </cell>
          <cell r="D2910">
            <v>0</v>
          </cell>
        </row>
        <row r="2911">
          <cell r="A2911" t="str">
            <v>18.27.091</v>
          </cell>
          <cell r="B2911" t="str">
            <v>FORNECIMENTO DE CABO DE ALUMINIO COM ALMA DE AC0 10MM2 PARA DOIS LANCES DE REDE, INCLUSIVE ARMACAO SECUNDARIA B2, ISOLADORES, PARAFUSOS, BRACADEIRA REDONDA DE FERRO GALV. A FOGO, ANDAIME E INSTALACAO.</v>
          </cell>
          <cell r="C2911" t="str">
            <v>Un</v>
          </cell>
          <cell r="D2911">
            <v>278.17500000000001</v>
          </cell>
          <cell r="E2911">
            <v>222.54</v>
          </cell>
          <cell r="F2911" t="str">
            <v>EMLURB</v>
          </cell>
        </row>
        <row r="2912">
          <cell r="A2912" t="str">
            <v/>
          </cell>
          <cell r="D2912">
            <v>0</v>
          </cell>
        </row>
        <row r="2913">
          <cell r="A2913" t="str">
            <v>18.27.092</v>
          </cell>
          <cell r="B2913" t="str">
            <v>FORNECIMENTO DE CABO DE ALUMINIO COM ALMA DE ACO 10MM2 PARA TRES LANCES DE REDE, INCLUSIVE ARMACAO SECUNDARIA B3, ISOLADORES, PARAFUSOS, BRACADEIRAS REDONDAS DE FERRO GALV. A FOGO, ANDAIME E INSTALACAO.</v>
          </cell>
          <cell r="C2913" t="str">
            <v>Un</v>
          </cell>
          <cell r="D2913">
            <v>433.17500000000001</v>
          </cell>
          <cell r="E2913">
            <v>346.54</v>
          </cell>
          <cell r="F2913" t="str">
            <v>EMLURB</v>
          </cell>
        </row>
        <row r="2914">
          <cell r="A2914" t="str">
            <v/>
          </cell>
          <cell r="D2914">
            <v>0</v>
          </cell>
        </row>
        <row r="2915">
          <cell r="A2915" t="str">
            <v>18.27.093</v>
          </cell>
          <cell r="B2915" t="str">
            <v>FORNECIMENTO DE CABO DE ALUMINIO COM ALMA DE ACO 10MM2 PARA QUATRO LANCES DE REDE, INCLUSIVE ARMACAO SECUNDARIA B4, ISOLADORES, PARAFUSOS, BRACADEIRAS REDONDAS DE FERRO GALV. A FOGO, ANDAIME E INSTALACAO.</v>
          </cell>
          <cell r="C2915" t="str">
            <v>Un</v>
          </cell>
          <cell r="D2915">
            <v>543.32500000000005</v>
          </cell>
          <cell r="E2915">
            <v>434.66</v>
          </cell>
          <cell r="F2915" t="str">
            <v>EMLURB</v>
          </cell>
        </row>
        <row r="2916">
          <cell r="A2916" t="str">
            <v/>
          </cell>
          <cell r="D2916">
            <v>0</v>
          </cell>
        </row>
        <row r="2917">
          <cell r="A2917" t="str">
            <v>18.27.094</v>
          </cell>
          <cell r="B2917" t="str">
            <v>FORNECIMENTO DE CABO DE ALUMINIO COM ALMA DE ACO 10MM2 PARA UM LANCE DE REDE, INCLUSIVE ANDAIME E INSTALACAO.</v>
          </cell>
          <cell r="C2917" t="str">
            <v>Un</v>
          </cell>
          <cell r="D2917">
            <v>121.3125</v>
          </cell>
          <cell r="E2917">
            <v>97.05</v>
          </cell>
          <cell r="F2917" t="str">
            <v>EMLURB</v>
          </cell>
        </row>
        <row r="2918">
          <cell r="A2918" t="str">
            <v/>
          </cell>
          <cell r="D2918">
            <v>0</v>
          </cell>
        </row>
        <row r="2919">
          <cell r="A2919" t="str">
            <v>18.27.095</v>
          </cell>
          <cell r="B2919" t="str">
            <v>FORNECIMENTO DE CABO DE ALUMINIO COM ALMA DE ACO 10MM2 PARA DOIS LANCES DE REDE,INCLUSIVE ANDAIME E INSTALACAO.</v>
          </cell>
          <cell r="C2919" t="str">
            <v>Un</v>
          </cell>
          <cell r="D2919">
            <v>221.3125</v>
          </cell>
          <cell r="E2919">
            <v>177.05</v>
          </cell>
          <cell r="F2919" t="str">
            <v>EMLURB</v>
          </cell>
        </row>
        <row r="2920">
          <cell r="A2920" t="str">
            <v/>
          </cell>
          <cell r="D2920">
            <v>0</v>
          </cell>
        </row>
        <row r="2921">
          <cell r="A2921" t="str">
            <v>18.27.096</v>
          </cell>
          <cell r="B2921" t="str">
            <v>FORNECIMENTO DE CABO DE ALUMINIO COM ALMA DE ACO 10MM2 PARA TRES LANCES DE REDE, INCLUSIVE ANDAIME E INSTALACAO.</v>
          </cell>
          <cell r="C2921" t="str">
            <v>Un</v>
          </cell>
          <cell r="D2921">
            <v>332.59999999999997</v>
          </cell>
          <cell r="E2921">
            <v>266.08</v>
          </cell>
          <cell r="F2921" t="str">
            <v>EMLURB</v>
          </cell>
        </row>
        <row r="2922">
          <cell r="A2922" t="str">
            <v/>
          </cell>
          <cell r="D2922">
            <v>0</v>
          </cell>
        </row>
        <row r="2923">
          <cell r="A2923" t="str">
            <v>18.27.097</v>
          </cell>
          <cell r="B2923" t="str">
            <v>FORNECIMENTO DE CABO DE ALUMINIO COM ALMA DE ACO 10MM2 PARA QUATRO LANCES DE REDE, INCLUSIVE ANDAIME E INSTALACAO.</v>
          </cell>
          <cell r="C2923" t="str">
            <v>Un</v>
          </cell>
          <cell r="D2923">
            <v>432.59999999999997</v>
          </cell>
          <cell r="E2923">
            <v>346.08</v>
          </cell>
          <cell r="F2923" t="str">
            <v>EMLURB</v>
          </cell>
        </row>
        <row r="2924">
          <cell r="A2924" t="str">
            <v/>
          </cell>
          <cell r="D2924">
            <v>0</v>
          </cell>
        </row>
        <row r="2925">
          <cell r="A2925" t="str">
            <v>18.27.098</v>
          </cell>
          <cell r="B2925" t="str">
            <v>FORNECIMENTO DE CABO DE ALUMINIO COM ALMA DE ACO 16MM2 PARA UM LANCE DE REDE, INCLUSIVE ARMACAO SECUNDARIA B1, ISOLADOR, PARAFUSOS, BRACADEIRA REDONDA DE FERRO GALV. A FOGO, ANDAIME E INSTALACAO.</v>
          </cell>
          <cell r="C2925" t="str">
            <v>Un</v>
          </cell>
          <cell r="D2925">
            <v>196.77499999999998</v>
          </cell>
          <cell r="E2925">
            <v>157.41999999999999</v>
          </cell>
          <cell r="F2925" t="str">
            <v>EMLURB</v>
          </cell>
        </row>
        <row r="2926">
          <cell r="A2926" t="str">
            <v/>
          </cell>
          <cell r="D2926">
            <v>0</v>
          </cell>
        </row>
        <row r="2927">
          <cell r="A2927" t="str">
            <v>18.27.099</v>
          </cell>
          <cell r="B2927" t="str">
            <v>FORNECIMENTO DE CABO DE ALUMINIO COM ALMA DE ACO 16MM2 PARA DOIS LANCES DE REDE, INCLUSIVE ARMACAO SECUNDARIA B2, ISOLADORES, PARAFUSOS, BRACADEIRA REDONDA DE FERRO GALV. A FOGO, ANDAIME E INSTALACAO.</v>
          </cell>
          <cell r="C2927" t="str">
            <v>Un</v>
          </cell>
          <cell r="D2927">
            <v>333.05</v>
          </cell>
          <cell r="E2927">
            <v>266.44</v>
          </cell>
          <cell r="F2927" t="str">
            <v>EMLURB</v>
          </cell>
        </row>
        <row r="2928">
          <cell r="A2928" t="str">
            <v/>
          </cell>
          <cell r="D2928">
            <v>0</v>
          </cell>
        </row>
        <row r="2929">
          <cell r="A2929" t="str">
            <v>18.27.100</v>
          </cell>
          <cell r="B2929" t="str">
            <v>FORNECIMENTO DE CABO DE ALUMINIO COM ALMA DE ACO 16MM2 PARA TRES LANCES DE REDE, INCLUSIVE ARMACAO SECUNDARIA B3, ISOLADORES, PARAFUSOS, BRACADEIRAS REDONDAS DE FERRO GALV.A FOGO, ANDAIME E INSTALACAO.</v>
          </cell>
          <cell r="C2929" t="str">
            <v>Un</v>
          </cell>
          <cell r="D2929">
            <v>515.48749999999995</v>
          </cell>
          <cell r="E2929">
            <v>412.39</v>
          </cell>
          <cell r="F2929" t="str">
            <v>EMLURB</v>
          </cell>
        </row>
        <row r="2930">
          <cell r="A2930" t="str">
            <v/>
          </cell>
          <cell r="D2930">
            <v>0</v>
          </cell>
        </row>
        <row r="2931">
          <cell r="A2931" t="str">
            <v>18.27.101</v>
          </cell>
          <cell r="B2931" t="str">
            <v>FORNECIMENTO DE CABO DE ALUMINIO COM ALMA DE ACO 16MM2 PARA QUATRO LANCES DE REDE, INCLUSIVE ARMACAO SECUNDARIA B4, ISOLADORES, PARAFUSOS, BRACADEIRAS REDONDAS DE FERRO GALV. A FOGO, ANDAIME E INSTALACAO.</v>
          </cell>
          <cell r="C2931" t="str">
            <v>Un</v>
          </cell>
          <cell r="D2931">
            <v>653.07500000000005</v>
          </cell>
          <cell r="E2931">
            <v>522.46</v>
          </cell>
          <cell r="F2931" t="str">
            <v>EMLURB</v>
          </cell>
        </row>
        <row r="2932">
          <cell r="A2932" t="str">
            <v/>
          </cell>
          <cell r="D2932">
            <v>0</v>
          </cell>
        </row>
        <row r="2933">
          <cell r="A2933" t="str">
            <v>18.27.102</v>
          </cell>
          <cell r="B2933" t="str">
            <v>FORNECIMENTO DE CABO DE ALUMINIO COM ALMA DE ACO 16MM2 PARA UM LANCE DE REDE, INCLUSIVE ANDAIME E INSTALACAO.</v>
          </cell>
          <cell r="C2933" t="str">
            <v>Un</v>
          </cell>
          <cell r="D2933">
            <v>148.75</v>
          </cell>
          <cell r="E2933">
            <v>119</v>
          </cell>
          <cell r="F2933" t="str">
            <v>EMLURB</v>
          </cell>
        </row>
        <row r="2934">
          <cell r="A2934" t="str">
            <v/>
          </cell>
          <cell r="D2934">
            <v>0</v>
          </cell>
        </row>
        <row r="2935">
          <cell r="A2935" t="str">
            <v>18.27.103</v>
          </cell>
          <cell r="B2935" t="str">
            <v>FORNECIMENTO DE CABO DE ALUMINIO COM ALMA DE ACO 16MM2 PARA DOIS LANCES DE REDE, INCLUSIVE ANDAIME E INSTALACAO.</v>
          </cell>
          <cell r="C2935" t="str">
            <v>Un</v>
          </cell>
          <cell r="D2935">
            <v>276.1875</v>
          </cell>
          <cell r="E2935">
            <v>220.95</v>
          </cell>
          <cell r="F2935" t="str">
            <v>EMLURB</v>
          </cell>
        </row>
        <row r="2936">
          <cell r="A2936" t="str">
            <v/>
          </cell>
          <cell r="D2936">
            <v>0</v>
          </cell>
        </row>
        <row r="2937">
          <cell r="A2937" t="str">
            <v>18.27.104</v>
          </cell>
          <cell r="B2937" t="str">
            <v>FORNECIMENTO DE CABO DE ALUMINIO COM ALMA DE ACO 16MM2 PARA TRES LANCES DE REDE, INCLUSIVE ANDAIME E INSTALACAO.</v>
          </cell>
          <cell r="C2937" t="str">
            <v>Un</v>
          </cell>
          <cell r="D2937">
            <v>414.91250000000002</v>
          </cell>
          <cell r="E2937">
            <v>331.93</v>
          </cell>
          <cell r="F2937" t="str">
            <v>EMLURB</v>
          </cell>
        </row>
        <row r="2938">
          <cell r="A2938" t="str">
            <v/>
          </cell>
          <cell r="D2938">
            <v>0</v>
          </cell>
        </row>
        <row r="2939">
          <cell r="A2939" t="str">
            <v>18.27.105</v>
          </cell>
          <cell r="B2939" t="str">
            <v>FORNECIMENTO DE CABO DE ALUMINIO COM ALMA DE ACO 16MM2 PARA QUATRO LANCES DE REDE, INCLUSIVE ANDAIME E INSTALACAO.</v>
          </cell>
          <cell r="C2939" t="str">
            <v>Un</v>
          </cell>
          <cell r="D2939">
            <v>542.35</v>
          </cell>
          <cell r="E2939">
            <v>433.88</v>
          </cell>
          <cell r="F2939" t="str">
            <v>EMLURB</v>
          </cell>
        </row>
        <row r="2940">
          <cell r="A2940" t="str">
            <v/>
          </cell>
          <cell r="D2940">
            <v>0</v>
          </cell>
        </row>
        <row r="2941">
          <cell r="A2941" t="str">
            <v>18.27.106</v>
          </cell>
          <cell r="B2941" t="str">
            <v>FORNECIMENTO DE CABO DE COBRE, ENCORDOAMENTO CLASSE 2, ISOLAMENTO DE PVC 70 C, TIPO BWF 750V. FOREPLAST OU SIMILAR, SM-6MM2, PARA UM LANCE DE REDE, INCLUSIVE ARMACAO SECUNDARIA B1, ISOLADOR, PARAFUSOS, BRACADEIRA REDONDA DE FERRO GALV. A FOGO, ANDAIME E I</v>
          </cell>
          <cell r="C2941" t="str">
            <v>Un</v>
          </cell>
          <cell r="D2941">
            <v>209.96250000000001</v>
          </cell>
          <cell r="E2941">
            <v>167.97</v>
          </cell>
          <cell r="F2941" t="str">
            <v>EMLURB</v>
          </cell>
        </row>
        <row r="2942">
          <cell r="A2942" t="str">
            <v/>
          </cell>
          <cell r="D2942">
            <v>0</v>
          </cell>
        </row>
        <row r="2943">
          <cell r="A2943" t="str">
            <v>18.27.107</v>
          </cell>
          <cell r="B2943" t="str">
            <v>FORNECIMENTO DE CABO DE COBRE, ENCORDOAMENTO CLASSE 2, ISOLAMENTO DE PVC 70 C, TIPO BWF, 750V, FOREPLAST OU SIMILAR, SM-6MM2, PARA DOIS LANCES DE REDE, INCLUSIVE ARMACAO SECUNDARIA B2,ISOLADORES, PARAFUSOS, BRACADEIRA REDONDA DE FERRO GALV. A FOGO, ANDAIM</v>
          </cell>
          <cell r="C2943" t="str">
            <v>Un</v>
          </cell>
          <cell r="D2943">
            <v>359.42500000000001</v>
          </cell>
          <cell r="E2943">
            <v>287.54000000000002</v>
          </cell>
          <cell r="F2943" t="str">
            <v>EMLURB</v>
          </cell>
        </row>
        <row r="2944">
          <cell r="A2944" t="str">
            <v/>
          </cell>
          <cell r="D2944">
            <v>0</v>
          </cell>
        </row>
        <row r="2945">
          <cell r="A2945" t="str">
            <v>18.27.108</v>
          </cell>
          <cell r="B2945" t="str">
            <v>FORNECIMENTO DE CABO DE COBRE, ENCORDOAMENTO CLASSE 2, ISOLAMENTO DE PVC 70 C, TIPO BWF, 750V, FOREPLAST OU SIMILAR, SM-6MM2, PARA TRES LANCES DE REDE, INCLUSIVE ARMACAO SECUNDARIA B3, ISOLADORES, PARAFUSOS, BRACADEIRAS REDONDAS DE FERRO GALV.A FOGO,ANDAI</v>
          </cell>
          <cell r="C2945" t="str">
            <v>Un</v>
          </cell>
          <cell r="D2945">
            <v>555.05000000000007</v>
          </cell>
          <cell r="E2945">
            <v>444.04</v>
          </cell>
          <cell r="F2945" t="str">
            <v>EMLURB</v>
          </cell>
        </row>
        <row r="2946">
          <cell r="A2946" t="str">
            <v/>
          </cell>
          <cell r="D2946">
            <v>0</v>
          </cell>
        </row>
        <row r="2947">
          <cell r="A2947" t="str">
            <v>18.27.109</v>
          </cell>
          <cell r="B2947" t="str">
            <v>FORNECIMENTO DE CABO DE COBRE, ENCORDOAMENTO CLASSE 2, ISOLAMENTO DE PVC 70 C, TIPO BWF, 750V, FOREPLAST OU SIMILAR, SM-6MM2, PARA QUATRO LANCES DE REDE, INCLUSIVE ARMACAO SECUNDARIA B4, ISOLADORES, PARAFUSOS, BRACADEIRAS REDONDAS DE FERRO GALV.A FOGO,AND</v>
          </cell>
          <cell r="C2947" t="str">
            <v>Un</v>
          </cell>
          <cell r="D2947">
            <v>705.82499999999993</v>
          </cell>
          <cell r="E2947">
            <v>564.66</v>
          </cell>
          <cell r="F2947" t="str">
            <v>EMLURB</v>
          </cell>
        </row>
        <row r="2948">
          <cell r="A2948" t="str">
            <v/>
          </cell>
          <cell r="D2948">
            <v>0</v>
          </cell>
        </row>
        <row r="2949">
          <cell r="A2949" t="str">
            <v>18.27.110</v>
          </cell>
          <cell r="B2949" t="str">
            <v>FORNECIMENTO DE CABO DE COBRE, ENCORDOAMENTO CLASSE 2, ISOLAMENTO DE PVC 70 C, TIPO BWF, 750V, FOREPLAST OU SIMILAR, SM-6MM2, PARA UM LANCE DE REDE, INCLUSIVE ANDAIME E INSTALACAO.</v>
          </cell>
          <cell r="C2949" t="str">
            <v>Un</v>
          </cell>
          <cell r="D2949">
            <v>161.9375</v>
          </cell>
          <cell r="E2949">
            <v>129.55000000000001</v>
          </cell>
          <cell r="F2949" t="str">
            <v>EMLURB</v>
          </cell>
        </row>
        <row r="2950">
          <cell r="A2950" t="str">
            <v/>
          </cell>
          <cell r="D2950">
            <v>0</v>
          </cell>
        </row>
        <row r="2951">
          <cell r="A2951" t="str">
            <v>18.27.111</v>
          </cell>
          <cell r="B2951" t="str">
            <v>FORNECIMENTO DE CABO DE COBRE, ENCORDOAMENTO CLASSE 2, ISOLAMENTO DE PVC 70 C, TIPO BWF, 750V, FOREPLAST OU SIMILAR, SM-6MM2, PARA DOIS LANCES DE REDE, INCLUSIVE ANDAIME E INSTALACAO.</v>
          </cell>
          <cell r="C2951" t="str">
            <v>Un</v>
          </cell>
          <cell r="D2951">
            <v>302.5625</v>
          </cell>
          <cell r="E2951">
            <v>242.05</v>
          </cell>
          <cell r="F2951" t="str">
            <v>EMLURB</v>
          </cell>
        </row>
        <row r="2952">
          <cell r="A2952" t="str">
            <v/>
          </cell>
          <cell r="D2952">
            <v>0</v>
          </cell>
        </row>
        <row r="2953">
          <cell r="A2953" t="str">
            <v>18.27.112</v>
          </cell>
          <cell r="B2953" t="str">
            <v>FORNECIMENTO DE CABO DE COBRE, ENCORDOAMENTO CLASSE 2, ISOLAMENTO DE PVC 70 C, TIPO BWF, 750V, FOREPLAST OU SIMILAR, SM-6MM2, PARA TRES LANCES DE REDE, INCLUSIVE ANDAIME E INSTALACAO.</v>
          </cell>
          <cell r="C2953" t="str">
            <v>Un</v>
          </cell>
          <cell r="D2953">
            <v>454.47499999999997</v>
          </cell>
          <cell r="E2953">
            <v>363.58</v>
          </cell>
          <cell r="F2953" t="str">
            <v>EMLURB</v>
          </cell>
        </row>
        <row r="2954">
          <cell r="A2954" t="str">
            <v/>
          </cell>
          <cell r="D2954">
            <v>0</v>
          </cell>
        </row>
        <row r="2955">
          <cell r="A2955" t="str">
            <v>18.27.113</v>
          </cell>
          <cell r="B2955" t="str">
            <v>FORNECIMENTO DE CABO DE COBRE, ENCORDOAMENTO CLASSE 2, ISOLAMENTO DE PVC 70 C, TIPO BWF, 750V, FOREPLAST OU SIMILAR, SM-6MM2, PARA QUATRO LANCES DE REDE,INCLUSIVE ANDAIME E INSTALACAO.</v>
          </cell>
          <cell r="C2955" t="str">
            <v>Un</v>
          </cell>
          <cell r="D2955">
            <v>595.1</v>
          </cell>
          <cell r="E2955">
            <v>476.08</v>
          </cell>
          <cell r="F2955" t="str">
            <v>EMLURB</v>
          </cell>
        </row>
        <row r="2956">
          <cell r="A2956" t="str">
            <v/>
          </cell>
          <cell r="D2956">
            <v>0</v>
          </cell>
        </row>
        <row r="2957">
          <cell r="A2957" t="str">
            <v>18.27.114</v>
          </cell>
          <cell r="B2957" t="str">
            <v>FORNECIMENTO DE CABO DE COBRE, ENCORDOAMENTO CLASSE 2, ISOLAMENTO DE PVC 70 C, TIPO BWF, 750V, FOREPLAST OU SIMILAR, SM-10MM2, PARA UM LANCE DE REDE,INCLUSIVE ARMACAO SECUNDARIA B1, ISOLADOR,PARAFUSOS, BRACADEIRA REDONDA DE FERRO GALV. A FOGO, ANDAIME E I</v>
          </cell>
          <cell r="C2957" t="str">
            <v>Un</v>
          </cell>
          <cell r="D2957">
            <v>369.71249999999998</v>
          </cell>
          <cell r="E2957">
            <v>295.77</v>
          </cell>
          <cell r="F2957" t="str">
            <v>EMLURB</v>
          </cell>
        </row>
        <row r="2958">
          <cell r="A2958" t="str">
            <v/>
          </cell>
          <cell r="D2958">
            <v>0</v>
          </cell>
        </row>
        <row r="2959">
          <cell r="A2959" t="str">
            <v>18.27.115</v>
          </cell>
          <cell r="B2959" t="str">
            <v>FORNECIMENTO DE CABO DE COBRE, ENCORDOAMENTO CLASSE 2, ISOLAMENTO DE PVC 70 C, TIPO BWF, 750V, FOREPLAST OU SIMILAR, SM-10MM2, PARA DOIS LANCES DE REDE, INCLUSIVE ARMACAO SECUNDARIA B2, ISOLADORES,PARAFUSOS, BRACADEIRAS REDONDAS DE FERRO GALV. A FOGO, AND</v>
          </cell>
          <cell r="C2959" t="str">
            <v>Un</v>
          </cell>
          <cell r="D2959">
            <v>678.92499999999995</v>
          </cell>
          <cell r="E2959">
            <v>543.14</v>
          </cell>
          <cell r="F2959" t="str">
            <v>EMLURB</v>
          </cell>
        </row>
        <row r="2960">
          <cell r="A2960" t="str">
            <v/>
          </cell>
          <cell r="D2960">
            <v>0</v>
          </cell>
        </row>
        <row r="2961">
          <cell r="A2961" t="str">
            <v>18.27.116</v>
          </cell>
          <cell r="B2961" t="str">
            <v>FORNECIMENTO DE CABO DE COBRE, ENCORDOAMENTO CLASSE 2, ISOLAMENTO DE PVC 70 C, TIPO BWF, 750V, FOREPLAST OU SIMILAR, SM-10MM2, PARA TRES LANCES DE REDE, INCLUSIVE ARMACAO SECUNDARIA B3, ISOLADORES,PARAFUSOS, BRACADEIRAS REDONDAS DE FERRO GALV.A FOGO,ANDAI</v>
          </cell>
          <cell r="C2961" t="str">
            <v>Un</v>
          </cell>
          <cell r="D2961">
            <v>1034.3000000000002</v>
          </cell>
          <cell r="E2961">
            <v>827.44</v>
          </cell>
          <cell r="F2961" t="str">
            <v>EMLURB</v>
          </cell>
        </row>
        <row r="2962">
          <cell r="A2962" t="str">
            <v/>
          </cell>
          <cell r="D2962">
            <v>0</v>
          </cell>
        </row>
        <row r="2963">
          <cell r="A2963" t="str">
            <v>18.27.117</v>
          </cell>
          <cell r="B2963" t="str">
            <v>FORNECIMENTO DE CABO DE COBRE, ENCORDOAMENTO CLASSE 2, ISOLAMENTO DE PVC 70 C, TIPO BWF, 750V, FOREPLAST OU SIMILAR, SM-10MM2, PARA QUATRO LANCES DE REDE, INCLUSIVE ARMACAO SECUNDARIA B4, ISOLADORES,PARAFUSOS,BRACADEIRAS REDONDAS DE F.GALV. A FOGO, ANDAIM</v>
          </cell>
          <cell r="C2963" t="str">
            <v>Un</v>
          </cell>
          <cell r="D2963">
            <v>1344.8249999999998</v>
          </cell>
          <cell r="E2963">
            <v>1075.8599999999999</v>
          </cell>
          <cell r="F2963" t="str">
            <v>EMLURB</v>
          </cell>
        </row>
        <row r="2964">
          <cell r="A2964" t="str">
            <v/>
          </cell>
          <cell r="D2964">
            <v>0</v>
          </cell>
        </row>
        <row r="2965">
          <cell r="A2965" t="str">
            <v>18.27.118</v>
          </cell>
          <cell r="B2965" t="str">
            <v>FORNECIMENTO DE CABO DE COBRE, ENCORDOAMENTO CLASSE 2, ISOLAMENTO DE PVC 70 C, TIPO BWF, 750V, FOREPLAST OU SIMILAR, SM-10MM2, PARA UM LANCE DE REDE, INCLUSIVE ANDAIME E INSTALACAO.</v>
          </cell>
          <cell r="C2965" t="str">
            <v>Un</v>
          </cell>
          <cell r="D2965">
            <v>332.97500000000002</v>
          </cell>
          <cell r="E2965">
            <v>266.38</v>
          </cell>
          <cell r="F2965" t="str">
            <v>EMLURB</v>
          </cell>
        </row>
        <row r="2966">
          <cell r="A2966" t="str">
            <v/>
          </cell>
          <cell r="D2966">
            <v>0</v>
          </cell>
        </row>
        <row r="2967">
          <cell r="A2967" t="str">
            <v>18.27.119</v>
          </cell>
          <cell r="B2967" t="str">
            <v>FORNECIMENTO DE CABO DE COBRE, ENCORDOAMENTO CLASSE 2, ISOLAMENTO DE PVC 70 C, TIPO BWF, 750V, FOREPLAST OU SIMILAR, SM-10MM2, PARA DOIS LANCES DE REDE, INCLUSIVE ANDAIME E INSTALACAO.</v>
          </cell>
          <cell r="C2967" t="str">
            <v>Un</v>
          </cell>
          <cell r="D2967">
            <v>622.0625</v>
          </cell>
          <cell r="E2967">
            <v>497.65</v>
          </cell>
          <cell r="F2967" t="str">
            <v>EMLURB</v>
          </cell>
        </row>
        <row r="2968">
          <cell r="A2968" t="str">
            <v/>
          </cell>
          <cell r="D2968">
            <v>0</v>
          </cell>
        </row>
        <row r="2969">
          <cell r="A2969" t="str">
            <v>18.27.120</v>
          </cell>
          <cell r="B2969" t="str">
            <v>FORNECIMENTO DE CABO DE COBRE, ENCORDOAMENTO CLASSE 2, ISOLAMENTO DE PVC 70 C, TIPO BWF, 750V, FOREPLAST OU SIMILAR, SM-10MM2, PARA TRES LANCES DE REDE, INCLUSIVE ANDAIME E INSTALACAO.</v>
          </cell>
          <cell r="C2969" t="str">
            <v>Un</v>
          </cell>
          <cell r="D2969">
            <v>933.72500000000002</v>
          </cell>
          <cell r="E2969">
            <v>746.98</v>
          </cell>
          <cell r="F2969" t="str">
            <v>EMLURB</v>
          </cell>
        </row>
        <row r="2970">
          <cell r="A2970" t="str">
            <v/>
          </cell>
          <cell r="D2970">
            <v>0</v>
          </cell>
        </row>
        <row r="2971">
          <cell r="A2971" t="str">
            <v>18.27.121</v>
          </cell>
          <cell r="B2971" t="str">
            <v>FORNECIMENTO DE CABO DE COBRE, ENCORDOAMENTO CLASSE 2, ISOLAMENTO DE PVC 70 C, TIPO BWF, 750V, FOREPLAST OU SIMILAR, SM-10MM2, PARA QUATRO LANCES DE REDE,INCLUSIVE ANDAIME E INSTALACAO.</v>
          </cell>
          <cell r="C2971" t="str">
            <v>Un</v>
          </cell>
          <cell r="D2971">
            <v>1234.0999999999999</v>
          </cell>
          <cell r="E2971">
            <v>987.28</v>
          </cell>
          <cell r="F2971" t="str">
            <v>EMLURB</v>
          </cell>
        </row>
        <row r="2972">
          <cell r="A2972" t="str">
            <v/>
          </cell>
          <cell r="D2972">
            <v>0</v>
          </cell>
        </row>
        <row r="2973">
          <cell r="A2973" t="str">
            <v>18.27.122</v>
          </cell>
          <cell r="B2973" t="str">
            <v xml:space="preserve">FORNECIMENTO DE CABO DE COBRE, ENCORDOAMENTO CLASSE 2, ISOLAMENTO DE PVC 70 C, TIPO BWF, 750V, FOREPLAST OU SIMILAR, SM-16MM2, PARA UM LANCE DE REDE, INCLUSIVE ARMACAO SECUNDARIA B1, ISOLADOR, PARAFUSOS, BRACADEIRA REDONDA DE FERRO GALV.A FOGO, ANDAIME E </v>
          </cell>
          <cell r="C2973" t="str">
            <v>Un</v>
          </cell>
          <cell r="D2973">
            <v>508.65000000000003</v>
          </cell>
          <cell r="E2973">
            <v>406.92</v>
          </cell>
          <cell r="F2973" t="str">
            <v>EMLURB</v>
          </cell>
        </row>
        <row r="2974">
          <cell r="A2974" t="str">
            <v/>
          </cell>
          <cell r="D2974">
            <v>0</v>
          </cell>
        </row>
        <row r="2975">
          <cell r="A2975" t="str">
            <v>18.27.123</v>
          </cell>
          <cell r="B2975" t="str">
            <v>FORNECIMENTO DE CABO DE COBRE, ENCORDOAMENTO CLASSE 2, ISOLAMENTO DE PVC 70 C, TIPO BWF, 750V, FOREPLAST OU SIMILAR, SM-16MM2, PARA DOIS LANCES DE REDE, INCLUSIVE ARMACAO SECUNDARIA B2, ISOLADORES, PARAFUSOS, BRACADEIRAS REDONDAS DE FERRO GALV. A FOGO, AN</v>
          </cell>
          <cell r="C2975" t="str">
            <v>Un</v>
          </cell>
          <cell r="D2975">
            <v>956.80000000000007</v>
          </cell>
          <cell r="E2975">
            <v>765.44</v>
          </cell>
          <cell r="F2975" t="str">
            <v>EMLURB</v>
          </cell>
        </row>
        <row r="2976">
          <cell r="A2976" t="str">
            <v/>
          </cell>
          <cell r="D2976">
            <v>0</v>
          </cell>
        </row>
        <row r="2977">
          <cell r="A2977" t="str">
            <v>18.27.124</v>
          </cell>
          <cell r="B2977" t="str">
            <v>FORNECIMENTO DE CABO DE COBRE, ENCORDOAMENTO CLASSE 2, ISOLAMENTO DE PVC 70 C, TIPO BWF, 750V, FOREPLAST OU SIMILAR, SM-16MM2, PARA TRES LANCES DE REDE, INCLUSIVE ARMACAO SECUNDARIA B3, ISOLADORES, PARFUSOS, BRACADEIRAS REDONDAS DE FERRO GALV. A FOGO, AND</v>
          </cell>
          <cell r="C2977" t="str">
            <v>Un</v>
          </cell>
          <cell r="D2977">
            <v>1451.1125000000002</v>
          </cell>
          <cell r="E2977">
            <v>1160.8900000000001</v>
          </cell>
          <cell r="F2977" t="str">
            <v>EMLURB</v>
          </cell>
        </row>
        <row r="2978">
          <cell r="A2978" t="str">
            <v/>
          </cell>
          <cell r="D2978">
            <v>0</v>
          </cell>
        </row>
        <row r="2979">
          <cell r="A2979" t="str">
            <v>18.27.125</v>
          </cell>
          <cell r="B2979" t="str">
            <v xml:space="preserve">FORNECIMENTO DE CABO DE COBRE, ENCORDOAMENTO CLASSE 2, ISOLAMENTO DE PVC 70 C, TIPO BWF, 750V, FOREPLAST OU SIMILAR, SM-16MM2, PARA QUATRO LANCES DE REDE, INCLUSIVE ARMACAO SECUNDARIA B4, ISOLADORES, PARAFUSOS, BRACADEIRAS REDONDAS DE FERRO GALV. A FOGO, </v>
          </cell>
          <cell r="C2979" t="str">
            <v>Un</v>
          </cell>
          <cell r="D2979">
            <v>1900.575</v>
          </cell>
          <cell r="E2979">
            <v>1520.46</v>
          </cell>
          <cell r="F2979" t="str">
            <v>EMLURB</v>
          </cell>
        </row>
        <row r="2980">
          <cell r="A2980" t="str">
            <v/>
          </cell>
          <cell r="D2980">
            <v>0</v>
          </cell>
        </row>
        <row r="2981">
          <cell r="A2981" t="str">
            <v>18.27.126</v>
          </cell>
          <cell r="B2981" t="str">
            <v>FORNECIMENTO DE CABO DE COBRE, ENCORDOAMENTO CLASSE 2, ISOLAMENTO DE PVC 70 C, TIPO BWF, 750V, FOREPLAST OU SIMILAR, SM-16MM2, PARA UM LANCE DE REDE, INCLUSIVE ANDAIME E INSTALACAO.</v>
          </cell>
          <cell r="C2981" t="str">
            <v>Un</v>
          </cell>
          <cell r="D2981">
            <v>460.625</v>
          </cell>
          <cell r="E2981">
            <v>368.5</v>
          </cell>
          <cell r="F2981" t="str">
            <v>EMLURB</v>
          </cell>
        </row>
        <row r="2982">
          <cell r="A2982" t="str">
            <v/>
          </cell>
          <cell r="D2982">
            <v>0</v>
          </cell>
        </row>
        <row r="2983">
          <cell r="A2983" t="str">
            <v>18.27.127</v>
          </cell>
          <cell r="B2983" t="str">
            <v>FORNECIMENTO DE CABO DE COBRE, ENCORDOAMENTO CLASSE 2, ISOLAMENTO DE PVC 70 C, TIPO BWF, 750V, FOREPLAST OU SIMILAR, SM-16MM2, PARA DOIS LANCES DE REDE, INCLUSIVE ANDAIME E INSTALACAO.</v>
          </cell>
          <cell r="C2983" t="str">
            <v>Un</v>
          </cell>
          <cell r="D2983">
            <v>899.9375</v>
          </cell>
          <cell r="E2983">
            <v>719.95</v>
          </cell>
          <cell r="F2983" t="str">
            <v>EMLURB</v>
          </cell>
        </row>
        <row r="2984">
          <cell r="A2984" t="str">
            <v/>
          </cell>
          <cell r="D2984">
            <v>0</v>
          </cell>
        </row>
        <row r="2985">
          <cell r="A2985" t="str">
            <v>18.27.128</v>
          </cell>
          <cell r="B2985" t="str">
            <v>FORNECIMENTO DE CABO DE COBRE, ENCORDOAMENTO CLASSE 2, ISOLAMENTO DE PVC 70 C, TIPO BWF, 750V, FOREPLAST OU SIMILAR, SM-16MM2, PARA TRES LANCES DE REDE, INCLUSIVE ANDAIME E INSTALACAO.</v>
          </cell>
          <cell r="C2985" t="str">
            <v>Un</v>
          </cell>
          <cell r="D2985">
            <v>1350.5375000000001</v>
          </cell>
          <cell r="E2985">
            <v>1080.43</v>
          </cell>
          <cell r="F2985" t="str">
            <v>EMLURB</v>
          </cell>
        </row>
        <row r="2986">
          <cell r="A2986" t="str">
            <v/>
          </cell>
          <cell r="D2986">
            <v>0</v>
          </cell>
        </row>
        <row r="2987">
          <cell r="A2987" t="str">
            <v>18.27.129</v>
          </cell>
          <cell r="B2987" t="str">
            <v>FORNECIMENTO DE CABO DE COBRE, ENCORDOAMENTO CLASSE 2, ISOLAMENTO DE PVC 70 C, TIPO BWF, 750V, FOREPLAST OU SIMILAR, SM-16MM2, PARA QUATRO LANCES DE REDE,INCLUSIVE ANDAIME E INSTALACAO.</v>
          </cell>
          <cell r="C2987" t="str">
            <v>Un</v>
          </cell>
          <cell r="D2987">
            <v>1789.8500000000001</v>
          </cell>
          <cell r="E2987">
            <v>1431.88</v>
          </cell>
          <cell r="F2987" t="str">
            <v>EMLURB</v>
          </cell>
        </row>
        <row r="2988">
          <cell r="A2988" t="str">
            <v/>
          </cell>
          <cell r="D2988">
            <v>0</v>
          </cell>
        </row>
        <row r="2989">
          <cell r="A2989" t="str">
            <v>18.27.130</v>
          </cell>
          <cell r="B2989" t="str">
            <v xml:space="preserve">FORNECIMENTO DE CABO DE COBRE, ENCORDOAMENTO CLASSE 2, ISOLAMENTO DE PVC 70 C, TIPO BWF, 750V, FOREPLAST OU SIMILAR, SM-25MM2, PARA UM LANCE DE REDE,INCLUSIVE ARMACAO SECUNDARIA B1, ISOLADOR, PARAFUSOS, BRACADEIRA REDONDA DE FERRO GALV. A FOGO, ANDAIME E </v>
          </cell>
          <cell r="C2989" t="str">
            <v>Un</v>
          </cell>
          <cell r="D2989">
            <v>770.21249999999998</v>
          </cell>
          <cell r="E2989">
            <v>616.16999999999996</v>
          </cell>
          <cell r="F2989" t="str">
            <v>EMLURB</v>
          </cell>
        </row>
        <row r="2990">
          <cell r="A2990" t="str">
            <v/>
          </cell>
          <cell r="D2990">
            <v>0</v>
          </cell>
        </row>
        <row r="2991">
          <cell r="A2991" t="str">
            <v>18.27.131</v>
          </cell>
          <cell r="B2991" t="str">
            <v>FORNECIMENTO DE CABO DE COBRE, ENCORDOAMENTO CLASSE 2, ISOLAMENTO DE PVC 70 C, TIPO BWF, 750V, FOREPLAST OU SIMILAR, SM-25MM2, PARA DOIS LANCES DE REDE, INCLUSIVE ARMACAO SECUNDARIA B2,ISOLADORES,PARAFUSOS, BRACADEIRAS REDONDAS DE FERRO GALV.A FOGO, ANDAI</v>
          </cell>
          <cell r="C2991" t="str">
            <v>Un</v>
          </cell>
          <cell r="D2991">
            <v>1479.9250000000002</v>
          </cell>
          <cell r="E2991">
            <v>1183.94</v>
          </cell>
          <cell r="F2991" t="str">
            <v>EMLURB</v>
          </cell>
        </row>
        <row r="2992">
          <cell r="A2992" t="str">
            <v/>
          </cell>
          <cell r="D2992">
            <v>0</v>
          </cell>
        </row>
        <row r="2993">
          <cell r="A2993" t="str">
            <v>18.27.132</v>
          </cell>
          <cell r="B2993" t="str">
            <v>FORNECIMENTO DE CABO DE COBRE, ENCORDOAMENTO CLASSE 2, ISOLAMENTO DE PVC 70 C, TIPO BWF, 750V, FOREPLAST OU SIMILAR, SM-25MM2, PARA TRES LANCES DE REDE, INCLUSIVE ARMACAO SECUNDARIA B3,ISOLADORES,PARAFUSOS, BRACADEIRAS REDONDAS DE FERRO GALV. A FOGO, ANDA</v>
          </cell>
          <cell r="C2993" t="str">
            <v>Un</v>
          </cell>
          <cell r="D2993">
            <v>2235.8000000000002</v>
          </cell>
          <cell r="E2993">
            <v>1788.64</v>
          </cell>
          <cell r="F2993" t="str">
            <v>EMLURB</v>
          </cell>
        </row>
        <row r="2994">
          <cell r="A2994" t="str">
            <v/>
          </cell>
          <cell r="D2994">
            <v>0</v>
          </cell>
        </row>
        <row r="2995">
          <cell r="A2995" t="str">
            <v>18.27.133</v>
          </cell>
          <cell r="B2995" t="str">
            <v xml:space="preserve">FORNECIMENTO DE CABO DE COBRE, ENCORDOAMENTO CLASSE 2, ISOLAMENTO DE PVC 70 C, TIPO BWF, 750V, FOREPLAST OU SIMILAR, SM-25MM2, PARA QUATRO LANCES DE REDE,INCLUSIVE ARMACAO SECUNDARIA B4,ISOLADORES,PARAFUSOS,BRACADEIRAS REDONDAS DE F. GALV. A FOGO,ANDAIME </v>
          </cell>
          <cell r="C2995" t="str">
            <v>Un</v>
          </cell>
          <cell r="D2995">
            <v>2946.8249999999998</v>
          </cell>
          <cell r="E2995">
            <v>2357.46</v>
          </cell>
          <cell r="F2995" t="str">
            <v>EMLURB</v>
          </cell>
        </row>
        <row r="2996">
          <cell r="A2996" t="str">
            <v/>
          </cell>
          <cell r="D2996">
            <v>0</v>
          </cell>
        </row>
        <row r="2997">
          <cell r="A2997" t="str">
            <v>18.27.134</v>
          </cell>
          <cell r="B2997" t="str">
            <v>FORNECIMENTO DE CABO DE COBRE, ENCORDOAMENTO CLASSE 2, ISOLAMENTO DE PVC 70 C, TIPO BWF, 750V, FOREPLAST OU SIMILAR, SM-25MM2, PARA UM LANCE DE REDE, INCLUSIVE ANDAIME E INSTALACAO.</v>
          </cell>
          <cell r="C2997" t="str">
            <v>Un</v>
          </cell>
          <cell r="D2997">
            <v>722.1875</v>
          </cell>
          <cell r="E2997">
            <v>577.75</v>
          </cell>
          <cell r="F2997" t="str">
            <v>EMLURB</v>
          </cell>
        </row>
        <row r="2998">
          <cell r="A2998" t="str">
            <v/>
          </cell>
          <cell r="D2998">
            <v>0</v>
          </cell>
        </row>
        <row r="2999">
          <cell r="A2999" t="str">
            <v>18.27.135</v>
          </cell>
          <cell r="B2999" t="str">
            <v>FORNECIMENTO DE CABO DE COBRE, ENCORDOAMENTO CLASSE 2, ISOLAMENTO DE PVC 70 C, TIPO BWF, 750V, FOREPLAST OU SIMILAR, SM-25MM2, PARA DOIS LANCES DE REDE, INCLUSIVE ANDAIME E INSTALACAO.</v>
          </cell>
          <cell r="C2999" t="str">
            <v>Un</v>
          </cell>
          <cell r="D2999">
            <v>1423.0625</v>
          </cell>
          <cell r="E2999">
            <v>1138.45</v>
          </cell>
          <cell r="F2999" t="str">
            <v>EMLURB</v>
          </cell>
        </row>
        <row r="3000">
          <cell r="A3000" t="str">
            <v/>
          </cell>
          <cell r="D3000">
            <v>0</v>
          </cell>
        </row>
        <row r="3001">
          <cell r="A3001" t="str">
            <v>18.27.136</v>
          </cell>
          <cell r="B3001" t="str">
            <v>FORNECIMENTO DE CABO DE COBRE, ENCORDOAMENTO CLASSE 2, ISOLAMENTO DE PVC 70 C, TIPO BWF, 750V, FOREPLAST OU SIMILAR, SM-25MM2, PARA TRES LANCES DE REDE, INCLUSIVE ANDAIME E INSTALACAO.</v>
          </cell>
          <cell r="C3001" t="str">
            <v>Un</v>
          </cell>
          <cell r="D3001">
            <v>2135.2249999999999</v>
          </cell>
          <cell r="E3001">
            <v>1708.18</v>
          </cell>
          <cell r="F3001" t="str">
            <v>EMLURB</v>
          </cell>
        </row>
        <row r="3002">
          <cell r="A3002" t="str">
            <v/>
          </cell>
          <cell r="D3002">
            <v>0</v>
          </cell>
        </row>
        <row r="3003">
          <cell r="A3003" t="str">
            <v>18.27.137</v>
          </cell>
          <cell r="B3003" t="str">
            <v>FORNECIMENTO DE CABO DE COBRE, ENCORDOAMENTO CLASSE 2, ISOLAMENTO DE PVC 70 C, TIPO BWF, 750V, FOREPLAST OU SIMILAR, SM-25MM2, PARA QUATRO LANCES DE REDE,INCLUSIVE ANDAIME E INSTALACAO.</v>
          </cell>
          <cell r="C3003" t="str">
            <v>Un</v>
          </cell>
          <cell r="D3003">
            <v>2836.1000000000004</v>
          </cell>
          <cell r="E3003">
            <v>2268.88</v>
          </cell>
          <cell r="F3003" t="str">
            <v>EMLURB</v>
          </cell>
        </row>
        <row r="3004">
          <cell r="A3004" t="str">
            <v/>
          </cell>
          <cell r="D3004">
            <v>0</v>
          </cell>
        </row>
        <row r="3005">
          <cell r="A3005" t="str">
            <v>18.28.010</v>
          </cell>
          <cell r="B3005" t="str">
            <v>MANUTENCAO DE LUMINARIA DE UMA PETALA COM UMA LAMPADA A VAPOR DE SODIO DE 250 W, INCLUSIVE FORNECIMENTO E SUBSTITUICAO DE UMA LAMPADA E UM REATOR DE ALTO FATOR DE POTENCIA EM POSTE DE ATE 17M.</v>
          </cell>
          <cell r="C3005" t="str">
            <v>UD</v>
          </cell>
          <cell r="D3005">
            <v>290.16250000000002</v>
          </cell>
          <cell r="E3005">
            <v>232.13</v>
          </cell>
          <cell r="F3005" t="str">
            <v>EMLURB</v>
          </cell>
        </row>
        <row r="3006">
          <cell r="A3006" t="str">
            <v/>
          </cell>
          <cell r="D3006">
            <v>0</v>
          </cell>
        </row>
        <row r="3007">
          <cell r="A3007" t="str">
            <v>18.28.011</v>
          </cell>
          <cell r="B3007" t="str">
            <v>MANUTENCAO DE LUMINARIA DE UMA PETALA COM DUAS LAMPADAS A VAPOR DE SODIO DE 250W,INCLUSIVE FORNECIMENTO E SUBSTITUICAO DE DUAS LAMPADAS E DOIS REATORES DE ALTO FATOR DE POTENCIA EM POSTE DE ATE 17M.</v>
          </cell>
          <cell r="C3007" t="str">
            <v>UD</v>
          </cell>
          <cell r="D3007">
            <v>517.625</v>
          </cell>
          <cell r="E3007">
            <v>414.1</v>
          </cell>
          <cell r="F3007" t="str">
            <v>EMLURB</v>
          </cell>
        </row>
        <row r="3008">
          <cell r="A3008" t="str">
            <v/>
          </cell>
          <cell r="D3008">
            <v>0</v>
          </cell>
        </row>
        <row r="3009">
          <cell r="A3009" t="str">
            <v>18.28.012</v>
          </cell>
          <cell r="B3009" t="str">
            <v>MANUTENCAO DE LUMINARIA DE UMA PETALA COM TRES LAMPADAS A VAPOR DE SODIO DE 250W, INCLUSIVE FORNECIMENTO E SUBSTITUICAO DE TRES LAMPADAS E TRES REATORES DE ALTO FATOR DE POTENCIA EM POSTE DE ATE 17M.</v>
          </cell>
          <cell r="C3009" t="str">
            <v>UD</v>
          </cell>
          <cell r="D3009">
            <v>745.08750000000009</v>
          </cell>
          <cell r="E3009">
            <v>596.07000000000005</v>
          </cell>
          <cell r="F3009" t="str">
            <v>EMLURB</v>
          </cell>
        </row>
        <row r="3010">
          <cell r="A3010" t="str">
            <v/>
          </cell>
          <cell r="D3010">
            <v>0</v>
          </cell>
        </row>
        <row r="3011">
          <cell r="A3011" t="str">
            <v>18.28.013</v>
          </cell>
          <cell r="B3011" t="str">
            <v>MANUTENCAO DE LUMINARIA DE UMA PETALA COM QUATRO LAMPADAS A VAPOR DE SODIO DE 250W, INCLUSIVE FORNECIMENTO E SUBSTITUICAO DAS LAMPADAS REATORES, IGNITORES E CAPACITORES EM POSTE DE ATE 17M.</v>
          </cell>
          <cell r="C3011" t="str">
            <v>UD</v>
          </cell>
          <cell r="D3011">
            <v>972.55</v>
          </cell>
          <cell r="E3011">
            <v>778.04</v>
          </cell>
          <cell r="F3011" t="str">
            <v>EMLURB</v>
          </cell>
        </row>
        <row r="3012">
          <cell r="A3012" t="str">
            <v/>
          </cell>
          <cell r="D3012">
            <v>0</v>
          </cell>
        </row>
        <row r="3013">
          <cell r="A3013" t="str">
            <v>18.28.014</v>
          </cell>
          <cell r="B3013" t="str">
            <v>MANUTENCAO DE LUMINARIA DE DUAS PETALAS COM QUATRO LAMPADAS A VAPOR DE SODIO DE 250W,(SENDO DUAS LAMPADAS POR PETALA),INCLUSIVE FORNECIMENTO E SUBSTITUICAO DAS LAMPADAS,REATORES, IGNITORES E CAPACITORES EM POSTE DE ATE 17M.</v>
          </cell>
          <cell r="C3013" t="str">
            <v>UD</v>
          </cell>
          <cell r="D3013">
            <v>972.55</v>
          </cell>
          <cell r="E3013">
            <v>778.04</v>
          </cell>
          <cell r="F3013" t="str">
            <v>EMLURB</v>
          </cell>
        </row>
        <row r="3014">
          <cell r="A3014" t="str">
            <v/>
          </cell>
          <cell r="D3014">
            <v>0</v>
          </cell>
        </row>
        <row r="3015">
          <cell r="A3015" t="str">
            <v>18.28.015</v>
          </cell>
          <cell r="B3015" t="str">
            <v>MANUTENCAO DE LUMINARIA DE TRES PETALAS COM SEIS LAMPADAS A VAPOR DE SODIO DE 250W, SENDO DUAS LAMPADAS POR PETALA, INCLUSIVE FORNECIMENTO E SUBSTITUICAO DAS LAMPADAS, REATORES, IGNITORES E CAPACITORES EM POSTE DE ATE 17M.</v>
          </cell>
          <cell r="C3015" t="str">
            <v>Un</v>
          </cell>
          <cell r="D3015">
            <v>1427.4749999999999</v>
          </cell>
          <cell r="E3015">
            <v>1141.98</v>
          </cell>
          <cell r="F3015" t="str">
            <v>EMLURB</v>
          </cell>
        </row>
        <row r="3016">
          <cell r="A3016" t="str">
            <v/>
          </cell>
          <cell r="D3016">
            <v>0</v>
          </cell>
        </row>
        <row r="3017">
          <cell r="A3017" t="str">
            <v>18.28.016</v>
          </cell>
          <cell r="B3017" t="str">
            <v>MANUTENCAO DE LUMINARIA DE UMA PETALA COM UMA LAMPADA A VAPOR DE SODIO DE 400W, INCLUSIVE FORNECIMENTO E SUBSTITUICAO DA LAMPADA,REATOR IGNITOR E CAPACITOR EM POSTE DE ATE 23M.</v>
          </cell>
          <cell r="C3017" t="str">
            <v>UD</v>
          </cell>
          <cell r="D3017">
            <v>337.03750000000002</v>
          </cell>
          <cell r="E3017">
            <v>269.63</v>
          </cell>
          <cell r="F3017" t="str">
            <v>EMLURB</v>
          </cell>
        </row>
        <row r="3018">
          <cell r="A3018" t="str">
            <v/>
          </cell>
          <cell r="D3018">
            <v>0</v>
          </cell>
        </row>
        <row r="3019">
          <cell r="A3019" t="str">
            <v>18.28.017</v>
          </cell>
          <cell r="B3019" t="str">
            <v>MANUTENCAO DE LUMINARIA DE UMA PETALA COM DUAS LAMPADAS A VAPOR DE SODIO DE 400W, INCLUSIVE FORNECIMENTO E SUBSTITUICAO DAS LAMPADAS, REATORES, IGNITORES E CAPACITORES EM POSTE DE ATE 23M.</v>
          </cell>
          <cell r="C3019" t="str">
            <v>UD</v>
          </cell>
          <cell r="D3019">
            <v>611.375</v>
          </cell>
          <cell r="E3019">
            <v>489.1</v>
          </cell>
          <cell r="F3019" t="str">
            <v>EMLURB</v>
          </cell>
        </row>
        <row r="3020">
          <cell r="A3020" t="str">
            <v/>
          </cell>
          <cell r="D3020">
            <v>0</v>
          </cell>
        </row>
        <row r="3021">
          <cell r="A3021" t="str">
            <v>18.28.018</v>
          </cell>
          <cell r="B3021" t="str">
            <v>MANUTENCAO DE LUMINARIA DE UMA PETALA COM TRES LAMPADAS A VAPOR DE SODIO DE 400W, INCLUSIVE FORNECIMENTO E SUBSTITUICAO DE TRES LAMPADAS E TRES REATORES ALTO FATOR DE POTENCIA EM POSTE DE ATE 23M.</v>
          </cell>
          <cell r="C3021" t="str">
            <v>UD</v>
          </cell>
          <cell r="D3021">
            <v>885.71250000000009</v>
          </cell>
          <cell r="E3021">
            <v>708.57</v>
          </cell>
          <cell r="F3021" t="str">
            <v>EMLURB</v>
          </cell>
        </row>
        <row r="3022">
          <cell r="A3022" t="str">
            <v/>
          </cell>
          <cell r="D3022">
            <v>0</v>
          </cell>
        </row>
        <row r="3023">
          <cell r="A3023" t="str">
            <v>18.28.019</v>
          </cell>
          <cell r="B3023" t="str">
            <v>MANUTENCAO DE LUMINARIA DE UMA PETALA COM QUATRO LAMPADAS A VAPOR DE SODIO DE 400W, INCLUSIVE FORNECIMENTO E SUBSTITUICAO DAS LAMPADAS REATORES, IGNITORES E CAPACITORES EM POSTE DE ATE 23M.</v>
          </cell>
          <cell r="C3023" t="str">
            <v>UD</v>
          </cell>
          <cell r="D3023">
            <v>1160.05</v>
          </cell>
          <cell r="E3023">
            <v>928.04</v>
          </cell>
          <cell r="F3023" t="str">
            <v>EMLURB</v>
          </cell>
        </row>
        <row r="3024">
          <cell r="A3024" t="str">
            <v/>
          </cell>
          <cell r="D3024">
            <v>0</v>
          </cell>
        </row>
        <row r="3025">
          <cell r="A3025" t="str">
            <v>18.28.020</v>
          </cell>
          <cell r="B3025" t="str">
            <v>MANUTENCAO DE LUMINARIA DE DUAS PETALAS COM QUATRO LAMPADAS A VAPOR DE SODIO DE 400W, SENDO DUAS LAMPADAS POR PETALA, INCLUSIVE FORNECIMENTO E SUBSTUICAO DE QUATRO LAMPADAS E QUATRO REATORES DE ALTO FATOR DE POTENCIA EM POSTE DE ATE 23M.</v>
          </cell>
          <cell r="C3025" t="str">
            <v>UD</v>
          </cell>
          <cell r="D3025">
            <v>1160.05</v>
          </cell>
          <cell r="E3025">
            <v>928.04</v>
          </cell>
          <cell r="F3025" t="str">
            <v>EMLURB</v>
          </cell>
        </row>
        <row r="3026">
          <cell r="A3026" t="str">
            <v/>
          </cell>
          <cell r="D3026">
            <v>0</v>
          </cell>
        </row>
        <row r="3027">
          <cell r="A3027" t="str">
            <v>18.28.021</v>
          </cell>
          <cell r="B3027" t="str">
            <v>MANUTENCAO DE LUMINARIA DE TRES PETALAS COM SEIS LAMPADAS A VAPOR DE SODIO DE 400W, SENDO DUAS LAMPADAS POR PETALA,INCLUSIVE FORNECIMENTO E SUBSTITUICAO DE SEIS LAMPADAS E SEIS REATORES DE ALTO FATOR DE POTENCIA EM POSTE DE ATE 23M.</v>
          </cell>
          <cell r="C3027" t="str">
            <v>UD</v>
          </cell>
          <cell r="D3027">
            <v>1708.7249999999999</v>
          </cell>
          <cell r="E3027">
            <v>1366.98</v>
          </cell>
          <cell r="F3027" t="str">
            <v>EMLURB</v>
          </cell>
        </row>
        <row r="3028">
          <cell r="A3028" t="str">
            <v/>
          </cell>
          <cell r="D3028">
            <v>0</v>
          </cell>
        </row>
        <row r="3029">
          <cell r="A3029" t="str">
            <v>18.28.022</v>
          </cell>
          <cell r="B3029" t="str">
            <v>MANUTENCAO DE LUMINARIA DE UMA PETALA COM UMA LAMPADA A VAPOR METALICO DE 250W, INCLUSIVE FORNECIMENTO E SUBSTITUICAO DAS LAMPADAS, REATORES, IGNITORES E CAPACITORES EM POSTE DE ATE 17M.</v>
          </cell>
          <cell r="C3029" t="str">
            <v>UD</v>
          </cell>
          <cell r="D3029">
            <v>348.6</v>
          </cell>
          <cell r="E3029">
            <v>278.88</v>
          </cell>
          <cell r="F3029" t="str">
            <v>EMLURB</v>
          </cell>
        </row>
        <row r="3030">
          <cell r="A3030" t="str">
            <v/>
          </cell>
          <cell r="D3030">
            <v>0</v>
          </cell>
        </row>
        <row r="3031">
          <cell r="A3031" t="str">
            <v>18.28.023</v>
          </cell>
          <cell r="B3031" t="str">
            <v>MANUTENCAO DE LUMINARIA DE UMA PETALA COM DUAS LAMPADAS A VAPOR METALICO DE 250W, INCLUSIVE FORNECIMENTO E SUBSTITUICAO DAS LAMPADAS, REATORES, IGNITORES E CAPACITORES EM POSTE DE ATE 17M.</v>
          </cell>
          <cell r="C3031" t="str">
            <v>UD</v>
          </cell>
          <cell r="D3031">
            <v>634.5</v>
          </cell>
          <cell r="E3031">
            <v>507.6</v>
          </cell>
          <cell r="F3031" t="str">
            <v>EMLURB</v>
          </cell>
        </row>
        <row r="3032">
          <cell r="A3032" t="str">
            <v/>
          </cell>
          <cell r="D3032">
            <v>0</v>
          </cell>
        </row>
        <row r="3033">
          <cell r="A3033" t="str">
            <v>18.28.024</v>
          </cell>
          <cell r="B3033" t="str">
            <v>MANUTENCAO DE LUMINARIA DE UMA PETALA COM TRES LAMPADAS A VAPOR METALICO DE 250W, INCLUSIVE FORNECIMENTO E SUBSTITUICAO DE TRES LAMPADAS E TRES REATORES DE ALTO FATOR DE POTENCIA EM POSTE DE ATE 17M.</v>
          </cell>
          <cell r="C3033" t="str">
            <v>UD</v>
          </cell>
          <cell r="D3033">
            <v>920.40000000000009</v>
          </cell>
          <cell r="E3033">
            <v>736.32</v>
          </cell>
          <cell r="F3033" t="str">
            <v>EMLURB</v>
          </cell>
        </row>
        <row r="3034">
          <cell r="A3034" t="str">
            <v/>
          </cell>
          <cell r="D3034">
            <v>0</v>
          </cell>
        </row>
        <row r="3035">
          <cell r="A3035" t="str">
            <v>18.28.025</v>
          </cell>
          <cell r="B3035" t="str">
            <v>MANUTENCAO DE LUMINARIA DE UMA PETALA COM QUATRO LAMPADAS A VAPOR METALICO DE 250W, INCLUSIVE FORNECIMENTO E SUBSTITUICAO DAS LAMPADAS REATORES, IGNITORES E CAPACITORES EM POSTE DE ATE 17M.</v>
          </cell>
          <cell r="C3035" t="str">
            <v>UD</v>
          </cell>
          <cell r="D3035">
            <v>1206.3</v>
          </cell>
          <cell r="E3035">
            <v>965.04</v>
          </cell>
          <cell r="F3035" t="str">
            <v>EMLURB</v>
          </cell>
        </row>
        <row r="3036">
          <cell r="A3036" t="str">
            <v/>
          </cell>
          <cell r="D3036">
            <v>0</v>
          </cell>
        </row>
        <row r="3037">
          <cell r="A3037" t="str">
            <v>18.28.026</v>
          </cell>
          <cell r="B3037" t="str">
            <v>MANUTENCAO DE LUMINARIA DE UMA PETALA COM UMA LAMPADA A VAPOR METALICO DE 400W, INCLUSIVE FORNECIMENTO E SUBSTITUICAO DE UMA LAMPADA E UM REATOR DE ALTO FATOR DE POTENCIA EM POSTE DE ATE 23M.</v>
          </cell>
          <cell r="C3037" t="str">
            <v>UD</v>
          </cell>
          <cell r="D3037">
            <v>395.78750000000002</v>
          </cell>
          <cell r="E3037">
            <v>316.63</v>
          </cell>
          <cell r="F3037" t="str">
            <v>EMLURB</v>
          </cell>
        </row>
        <row r="3038">
          <cell r="A3038" t="str">
            <v/>
          </cell>
          <cell r="D3038">
            <v>0</v>
          </cell>
        </row>
        <row r="3039">
          <cell r="A3039" t="str">
            <v>18.28.027</v>
          </cell>
          <cell r="B3039" t="str">
            <v>MANUTENCAO DE LUMINARIA DE UMA PETALA COM DUAS LAMPADAS A VAPOR METALICO DE 400W, INCLUSIVE FORNECIMENTO E SUBSTITUICAO DAS LAMPADAS, REATORES, IGNITORES E CAPACITORES EM POSTE DE ATE 23M.</v>
          </cell>
          <cell r="C3039" t="str">
            <v>UD</v>
          </cell>
          <cell r="D3039">
            <v>728.875</v>
          </cell>
          <cell r="E3039">
            <v>583.1</v>
          </cell>
          <cell r="F3039" t="str">
            <v>EMLURB</v>
          </cell>
        </row>
        <row r="3040">
          <cell r="A3040" t="str">
            <v/>
          </cell>
          <cell r="D3040">
            <v>0</v>
          </cell>
        </row>
        <row r="3041">
          <cell r="A3041" t="str">
            <v>18.28.028</v>
          </cell>
          <cell r="B3041" t="str">
            <v>MANUTENCAO DE LUMINARIA DE UMA PETALA COM TRES LAMPADAS A VAPOR METALICO DE 400W, INCLUSIVE FORNECIMENTO E SUBSTITUICAO DE TRES LAMPADAS E TRES REATORES DE ALTO FATOR DE POTENCIA EM POSTE DE ATE 23M.</v>
          </cell>
          <cell r="C3041" t="str">
            <v>UD</v>
          </cell>
          <cell r="D3041">
            <v>1061.9625000000001</v>
          </cell>
          <cell r="E3041">
            <v>849.57</v>
          </cell>
          <cell r="F3041" t="str">
            <v>EMLURB</v>
          </cell>
        </row>
        <row r="3042">
          <cell r="A3042" t="str">
            <v/>
          </cell>
          <cell r="D3042">
            <v>0</v>
          </cell>
        </row>
        <row r="3043">
          <cell r="A3043" t="str">
            <v>18.28.029</v>
          </cell>
          <cell r="B3043" t="str">
            <v>MANUTENCAO DE LUMINARIA DE UMA PETALA COM QUATRO LAMPADAS A VAPOR METALICO DE 400W,INCLUSIVE FORNECIMENTO E SUBSTITUICAO DAS LAMPADAS, REATORES, IGNITORES E CAPACITORES EM POSTE DE ATE 23M.</v>
          </cell>
          <cell r="C3043" t="str">
            <v>UD</v>
          </cell>
          <cell r="D3043">
            <v>1395.05</v>
          </cell>
          <cell r="E3043">
            <v>1116.04</v>
          </cell>
          <cell r="F3043" t="str">
            <v>EMLURB</v>
          </cell>
        </row>
        <row r="3044">
          <cell r="A3044" t="str">
            <v/>
          </cell>
          <cell r="D3044">
            <v>0</v>
          </cell>
        </row>
        <row r="3045">
          <cell r="A3045" t="str">
            <v>18.28.100</v>
          </cell>
          <cell r="B3045" t="str">
            <v>FORNECIMENTO DE NUCLEO DE FERRO FUNDIDO, PARA UMA LUMINARIA TIPO PETALA, EM POSTE DE ATE 23M, INCLUSIVE INSTALACAO.</v>
          </cell>
          <cell r="C3045" t="str">
            <v>UD</v>
          </cell>
          <cell r="D3045">
            <v>170.2</v>
          </cell>
          <cell r="E3045">
            <v>136.16</v>
          </cell>
          <cell r="F3045" t="str">
            <v>EMLURB</v>
          </cell>
        </row>
        <row r="3046">
          <cell r="A3046" t="str">
            <v/>
          </cell>
          <cell r="D3046">
            <v>0</v>
          </cell>
        </row>
        <row r="3047">
          <cell r="A3047" t="str">
            <v>18.28.101</v>
          </cell>
          <cell r="B3047" t="str">
            <v>FORNECIMENTO DE NUCLEO DE FERRO FUNDIDO PARA DUAS LUMINARIAS TIPO PETALA EM POSTE DE ATE 23M, INCLUSIVE INSTALACAO.</v>
          </cell>
          <cell r="C3047" t="str">
            <v>UD</v>
          </cell>
          <cell r="D3047">
            <v>212.7</v>
          </cell>
          <cell r="E3047">
            <v>170.16</v>
          </cell>
          <cell r="F3047" t="str">
            <v>EMLURB</v>
          </cell>
        </row>
        <row r="3048">
          <cell r="A3048" t="str">
            <v/>
          </cell>
          <cell r="D3048">
            <v>0</v>
          </cell>
        </row>
        <row r="3049">
          <cell r="A3049" t="str">
            <v>18.28.102</v>
          </cell>
          <cell r="B3049" t="str">
            <v>FORNECIMENTO DE NUCLEO DE FERRO FUNDIDO PARA TRES LUMINARIAS TIPO PETALA EM POSTE DE ATE 23M, INCLUSIVE INSTALACAO.</v>
          </cell>
          <cell r="C3049" t="str">
            <v>UD</v>
          </cell>
          <cell r="D3049">
            <v>225.2</v>
          </cell>
          <cell r="E3049">
            <v>180.16</v>
          </cell>
          <cell r="F3049" t="str">
            <v>EMLURB</v>
          </cell>
        </row>
        <row r="3050">
          <cell r="A3050" t="str">
            <v/>
          </cell>
          <cell r="D3050">
            <v>0</v>
          </cell>
        </row>
        <row r="3051">
          <cell r="A3051" t="str">
            <v>18.28.110</v>
          </cell>
          <cell r="B3051" t="str">
            <v>FORNECIMENTO E SUBSTITUICAO DE BANDEJA EM ALUMINIO FUNDIDO PARA LUMINARIA DE UMA PETALA EM POSTE DE ATE 23M.</v>
          </cell>
          <cell r="C3051" t="str">
            <v>UD</v>
          </cell>
          <cell r="D3051">
            <v>122.69999999999999</v>
          </cell>
          <cell r="E3051">
            <v>98.16</v>
          </cell>
          <cell r="F3051" t="str">
            <v>EMLURB</v>
          </cell>
        </row>
        <row r="3052">
          <cell r="A3052" t="str">
            <v/>
          </cell>
          <cell r="D3052">
            <v>0</v>
          </cell>
        </row>
        <row r="3053">
          <cell r="A3053" t="str">
            <v>18.28.111</v>
          </cell>
          <cell r="B3053" t="str">
            <v>FORNECIMENTO E SUBSTITUICAO DE BANDEJA EM ALUMINIO FUNDIDO PARA LUMINARIA COM DUAS PETALAS EM POSTE DE ATE 23M.</v>
          </cell>
          <cell r="C3053" t="str">
            <v>UD</v>
          </cell>
          <cell r="D3053">
            <v>182.7</v>
          </cell>
          <cell r="E3053">
            <v>146.16</v>
          </cell>
          <cell r="F3053" t="str">
            <v>EMLURB</v>
          </cell>
        </row>
        <row r="3054">
          <cell r="A3054" t="str">
            <v/>
          </cell>
          <cell r="D3054">
            <v>0</v>
          </cell>
        </row>
        <row r="3055">
          <cell r="A3055" t="str">
            <v>18.28.112</v>
          </cell>
          <cell r="B3055" t="str">
            <v>FORNECIMENTO E SUBSTITUICAO DE BANDEJA EM ALUMINIO FUNDIDO PARA LUMINARIA DE TRES PETALAS EM POSTE DE ATE 23M.</v>
          </cell>
          <cell r="C3055" t="str">
            <v>UD</v>
          </cell>
          <cell r="D3055">
            <v>242.7</v>
          </cell>
          <cell r="E3055">
            <v>194.16</v>
          </cell>
          <cell r="F3055" t="str">
            <v>EMLURB</v>
          </cell>
        </row>
        <row r="3056">
          <cell r="A3056" t="str">
            <v/>
          </cell>
          <cell r="D3056">
            <v>0</v>
          </cell>
        </row>
        <row r="3057">
          <cell r="A3057" t="str">
            <v>18.28.120</v>
          </cell>
          <cell r="B3057" t="str">
            <v>FORNECIMENTO E SUBSTITUICAO DE BANDEJA EM ALUMINIO FUNDIDO PARA LUMINARIA DE UMA PETALA EM POSTE DE ATE 17M, INCLUSIVE REATOR UI VS 25OW, IGNITOR E CAPACITOR.</v>
          </cell>
          <cell r="C3057" t="str">
            <v>UD</v>
          </cell>
          <cell r="D3057">
            <v>268.91250000000002</v>
          </cell>
          <cell r="E3057">
            <v>215.13</v>
          </cell>
          <cell r="F3057" t="str">
            <v>EMLURB</v>
          </cell>
        </row>
        <row r="3058">
          <cell r="A3058" t="str">
            <v/>
          </cell>
          <cell r="D3058">
            <v>0</v>
          </cell>
        </row>
        <row r="3059">
          <cell r="A3059" t="str">
            <v>18.28.121</v>
          </cell>
          <cell r="B3059" t="str">
            <v>FORNECIMENTO E SUBSTITUICAO DE BANDEJA EM ALUMINIO FUNDIDO PARA LUMINARIA DE DUAS PETALAS EM POSTE DE 17M, INCLUSIVE REATORES UI VS 25OW IGNITORES E CAPACITORES.</v>
          </cell>
          <cell r="C3059" t="str">
            <v>UD</v>
          </cell>
          <cell r="D3059">
            <v>475.125</v>
          </cell>
          <cell r="E3059">
            <v>380.1</v>
          </cell>
          <cell r="F3059" t="str">
            <v>EMLURB</v>
          </cell>
        </row>
        <row r="3060">
          <cell r="A3060" t="str">
            <v/>
          </cell>
          <cell r="D3060">
            <v>0</v>
          </cell>
        </row>
        <row r="3061">
          <cell r="A3061" t="str">
            <v>18.28.122</v>
          </cell>
          <cell r="B3061" t="str">
            <v>FORNECIMENTO E SUBSTITUICAO DE BANDEJA EM ALUMINIO FUNDIDO PARA LUMINARIA DE TRES PETALAS EM POSTE DE ATE 23M, INCLUSIVE REATORES UI VS 250W, IGNITORES E CAPACITORES.</v>
          </cell>
          <cell r="C3061" t="str">
            <v>UD</v>
          </cell>
          <cell r="D3061">
            <v>681.33750000000009</v>
          </cell>
          <cell r="E3061">
            <v>545.07000000000005</v>
          </cell>
          <cell r="F3061" t="str">
            <v>EMLURB</v>
          </cell>
        </row>
        <row r="3062">
          <cell r="A3062" t="str">
            <v/>
          </cell>
          <cell r="D3062">
            <v>0</v>
          </cell>
        </row>
        <row r="3063">
          <cell r="A3063" t="str">
            <v>18.28.123</v>
          </cell>
          <cell r="B3063" t="str">
            <v>FORNECIMENTO E SUBSTITUICAO DE BANDEJA EM ALUMINIO FUNDIDO PARA LUMINARIA DE UMA PETALA EM POSTE DE ATE 23M, INCLUSIVE REATOR UI VS 400W IGNITOR E CAPACITOR.</v>
          </cell>
          <cell r="C3063" t="str">
            <v>UD</v>
          </cell>
          <cell r="D3063">
            <v>303.28750000000002</v>
          </cell>
          <cell r="E3063">
            <v>242.63</v>
          </cell>
          <cell r="F3063" t="str">
            <v>EMLURB</v>
          </cell>
        </row>
        <row r="3064">
          <cell r="A3064" t="str">
            <v/>
          </cell>
          <cell r="D3064">
            <v>0</v>
          </cell>
        </row>
        <row r="3065">
          <cell r="A3065" t="str">
            <v>18.28.124</v>
          </cell>
          <cell r="B3065" t="str">
            <v>FORNECIMENTO E SUBSTITUICAO DE BANDEJA EM ALUMINIO FUNDIDO PARA LUMINARIA DE DUAS PETALAS EM POSTE DE ATE 23M, INCLUSIVE REATORES UI VS DE 400W, IGNITORES E CAPACITORES.</v>
          </cell>
          <cell r="C3065" t="str">
            <v>UD</v>
          </cell>
          <cell r="D3065">
            <v>543.875</v>
          </cell>
          <cell r="E3065">
            <v>435.1</v>
          </cell>
          <cell r="F3065" t="str">
            <v>EMLURB</v>
          </cell>
        </row>
        <row r="3066">
          <cell r="A3066" t="str">
            <v/>
          </cell>
          <cell r="D3066">
            <v>0</v>
          </cell>
        </row>
        <row r="3067">
          <cell r="A3067" t="str">
            <v>18.28.125</v>
          </cell>
          <cell r="B3067" t="str">
            <v>FORNECIMENTO E SUBSTITUICAO DE BANDEJA EM ALUMINIO FUNDIDO PARA LUMINARIA DE TRES PETALAS EM POSTE DE 23M, INCLUSIVE REATORES UI VS 400W IGNITORES E CAPACITORES.</v>
          </cell>
          <cell r="C3067" t="str">
            <v>UD</v>
          </cell>
          <cell r="D3067">
            <v>784.46250000000009</v>
          </cell>
          <cell r="E3067">
            <v>627.57000000000005</v>
          </cell>
          <cell r="F3067" t="str">
            <v>EMLURB</v>
          </cell>
        </row>
        <row r="3068">
          <cell r="A3068" t="str">
            <v/>
          </cell>
          <cell r="D3068">
            <v>0</v>
          </cell>
        </row>
        <row r="3069">
          <cell r="A3069" t="str">
            <v>18.28.126</v>
          </cell>
          <cell r="B3069" t="str">
            <v>FORNECIMENTO E SUBSTITUICAO DE BANDEJA EM ALUMINIO FUNDIDO PARA LUMINARIA DE UMA PETALA, EM POSTE DE ATE 17M, INCLUSIVE REATOR UI VAPOR METALICO DE 250W, IGNITOR E CAPACITOR.</v>
          </cell>
          <cell r="C3069" t="str">
            <v>UD</v>
          </cell>
          <cell r="D3069">
            <v>289.85000000000002</v>
          </cell>
          <cell r="E3069">
            <v>231.88</v>
          </cell>
          <cell r="F3069" t="str">
            <v>EMLURB</v>
          </cell>
        </row>
        <row r="3070">
          <cell r="A3070" t="str">
            <v/>
          </cell>
          <cell r="D3070">
            <v>0</v>
          </cell>
        </row>
        <row r="3071">
          <cell r="A3071" t="str">
            <v>18.28.127</v>
          </cell>
          <cell r="B3071" t="str">
            <v>FORNECIMENTO E SUBSTITUICAO DE BANDEJA EM ALUMINIO FUNDIDO PARA LUMINARIA DE DUAS PETALAS EM POSTE DE ATE 17M, INCLUSIVE REATORES UI VAPOR METALICO DE 250W, IGNITORES E CAPACITORES</v>
          </cell>
          <cell r="C3071" t="str">
            <v>UD</v>
          </cell>
          <cell r="D3071">
            <v>517</v>
          </cell>
          <cell r="E3071">
            <v>413.6</v>
          </cell>
          <cell r="F3071" t="str">
            <v>EMLURB</v>
          </cell>
        </row>
        <row r="3072">
          <cell r="A3072" t="str">
            <v/>
          </cell>
          <cell r="D3072">
            <v>0</v>
          </cell>
        </row>
        <row r="3073">
          <cell r="A3073" t="str">
            <v>18.28.128</v>
          </cell>
          <cell r="B3073" t="str">
            <v>FORNECIMENTO E SUBSTITUICAO DE BANDEJA EM ALUMINIO FUNDIDO PARA LUMINARIA DE TRES PETALAS EM POSTE DE ATE 17M, INCLUSIVE REATORES UI VAPOR METALICO DE 250W, IGNITORES E CAPACITORES.</v>
          </cell>
          <cell r="C3073" t="str">
            <v>UD</v>
          </cell>
          <cell r="D3073">
            <v>744.15000000000009</v>
          </cell>
          <cell r="E3073">
            <v>595.32000000000005</v>
          </cell>
          <cell r="F3073" t="str">
            <v>EMLURB</v>
          </cell>
        </row>
        <row r="3074">
          <cell r="A3074" t="str">
            <v/>
          </cell>
          <cell r="D3074">
            <v>0</v>
          </cell>
        </row>
        <row r="3075">
          <cell r="A3075" t="str">
            <v>18.28.129</v>
          </cell>
          <cell r="B3075" t="str">
            <v>FORNECIMENTO E SUBSTITUICAO DE BANDEJA EM ALUMINIO FUNDIDO PARA LUMINARIA DE UMA PETALA EM POSTE DE ATE 23M, INCLUSIVE REATOR UI VAPOR METALICO DE 400W, IGNITOR E CAPACITOR.</v>
          </cell>
          <cell r="C3075" t="str">
            <v>UD</v>
          </cell>
          <cell r="D3075">
            <v>309.53750000000002</v>
          </cell>
          <cell r="E3075">
            <v>247.63</v>
          </cell>
          <cell r="F3075" t="str">
            <v>EMLURB</v>
          </cell>
        </row>
        <row r="3076">
          <cell r="A3076" t="str">
            <v/>
          </cell>
          <cell r="D3076">
            <v>0</v>
          </cell>
        </row>
        <row r="3077">
          <cell r="A3077" t="str">
            <v>18.28.130</v>
          </cell>
          <cell r="B3077" t="str">
            <v>FORNECIMENTO E SUBSTITUICAO DE BANDEJA EM ALUMINIO FUNDIDO PARA LUMINARIA DE DUAS PETALAS EM POSTE DE ATE 23M, INCLUSIVE REATORES UI VAPOR METALICO DE 400W, IGNITORES E CAPACITORES.</v>
          </cell>
          <cell r="C3077" t="str">
            <v>UD</v>
          </cell>
          <cell r="D3077">
            <v>556.375</v>
          </cell>
          <cell r="E3077">
            <v>445.1</v>
          </cell>
          <cell r="F3077" t="str">
            <v>EMLURB</v>
          </cell>
        </row>
        <row r="3078">
          <cell r="A3078" t="str">
            <v/>
          </cell>
          <cell r="D3078">
            <v>0</v>
          </cell>
        </row>
        <row r="3079">
          <cell r="A3079" t="str">
            <v>18.28.131</v>
          </cell>
          <cell r="B3079" t="str">
            <v>FORNECIMENTO E SUBSTITUICAO DE BANDEJA EM ALUMINIO FUNDIDO PARA LUMINARIA DE TRES PETALAS EM POSTE DE ATE 23M, INCLUSIVE REATORES UI VAPOR METALICO DE 400W, IGNITORES E CAPACITORES.</v>
          </cell>
          <cell r="C3079" t="str">
            <v>UD</v>
          </cell>
          <cell r="D3079">
            <v>803.21250000000009</v>
          </cell>
          <cell r="E3079">
            <v>642.57000000000005</v>
          </cell>
          <cell r="F3079" t="str">
            <v>EMLURB</v>
          </cell>
        </row>
        <row r="3080">
          <cell r="A3080" t="str">
            <v/>
          </cell>
          <cell r="D3080">
            <v>0</v>
          </cell>
        </row>
        <row r="3081">
          <cell r="A3081" t="str">
            <v>18.28.132</v>
          </cell>
          <cell r="B3081" t="str">
            <v>FORNECIMENTO E SUBSTITUICAO DE REATOR UI VAPOR DE SODIO DE 250W, IGNITOR E CAPACITOR PARA LUMINARIA COM UMA PETALA EM POSTE DE 17M.</v>
          </cell>
          <cell r="C3081" t="str">
            <v>UD</v>
          </cell>
          <cell r="D3081">
            <v>208.91249999999999</v>
          </cell>
          <cell r="E3081">
            <v>167.13</v>
          </cell>
          <cell r="F3081" t="str">
            <v>EMLURB</v>
          </cell>
        </row>
        <row r="3082">
          <cell r="A3082" t="str">
            <v/>
          </cell>
          <cell r="D3082">
            <v>0</v>
          </cell>
        </row>
        <row r="3083">
          <cell r="A3083" t="str">
            <v>18.28.133</v>
          </cell>
          <cell r="B3083" t="str">
            <v>FORNECIMENTO E SUBSTITUICAO DE REATORES UI VAPOR DE SODIO DE 250W,IGNITORES E CAPACITORES PARA LUMINARIA COM DUAS PETALAS EM POSTE DE ATE 17M.</v>
          </cell>
          <cell r="C3083" t="str">
            <v>UD</v>
          </cell>
          <cell r="D3083">
            <v>355.125</v>
          </cell>
          <cell r="E3083">
            <v>284.10000000000002</v>
          </cell>
          <cell r="F3083" t="str">
            <v>EMLURB</v>
          </cell>
        </row>
        <row r="3084">
          <cell r="A3084" t="str">
            <v/>
          </cell>
          <cell r="D3084">
            <v>0</v>
          </cell>
        </row>
        <row r="3085">
          <cell r="A3085" t="str">
            <v>18.28.134</v>
          </cell>
          <cell r="B3085" t="str">
            <v>FORNECIMENTO E SUBSTITUICAO DE REATORES UI VAPOR DE SODIO DE 250W, IGNITORES E CAPACITORES PARA LUMINARIA COM TRES PETALAS EM POSTE DE ATE 17M.</v>
          </cell>
          <cell r="C3085" t="str">
            <v>UD</v>
          </cell>
          <cell r="D3085">
            <v>501.33749999999998</v>
          </cell>
          <cell r="E3085">
            <v>401.07</v>
          </cell>
          <cell r="F3085" t="str">
            <v>EMLURB</v>
          </cell>
        </row>
        <row r="3086">
          <cell r="A3086" t="str">
            <v/>
          </cell>
          <cell r="D3086">
            <v>0</v>
          </cell>
        </row>
        <row r="3087">
          <cell r="A3087" t="str">
            <v>18.28.135</v>
          </cell>
          <cell r="B3087" t="str">
            <v>FORNECIMENTO E SUBSTITUICAO DE REATOR UI VAPOR DE SODIO DE 400W, IGNITOR E CAPACITOR PARA LUMINARIA DE UMA PETALA EM POSTE DE ATE 23M.</v>
          </cell>
          <cell r="C3087" t="str">
            <v>UD</v>
          </cell>
          <cell r="D3087">
            <v>243.28749999999999</v>
          </cell>
          <cell r="E3087">
            <v>194.63</v>
          </cell>
          <cell r="F3087" t="str">
            <v>EMLURB</v>
          </cell>
        </row>
        <row r="3088">
          <cell r="A3088" t="str">
            <v/>
          </cell>
          <cell r="D3088">
            <v>0</v>
          </cell>
        </row>
        <row r="3089">
          <cell r="A3089" t="str">
            <v>18.28.136</v>
          </cell>
          <cell r="B3089" t="str">
            <v>FORNECIMENTO E SUBSTITUICAO DE REATORES UI VAPOR DE SODIO DE 400W, IGNITORES E CAPACITORES PARA LUMINARIA COM DUAS PETALAS EM POSTE DE ATE 23M.</v>
          </cell>
          <cell r="C3089" t="str">
            <v>UD</v>
          </cell>
          <cell r="D3089">
            <v>423.875</v>
          </cell>
          <cell r="E3089">
            <v>339.1</v>
          </cell>
          <cell r="F3089" t="str">
            <v>EMLURB</v>
          </cell>
        </row>
        <row r="3090">
          <cell r="A3090" t="str">
            <v/>
          </cell>
          <cell r="D3090">
            <v>0</v>
          </cell>
        </row>
        <row r="3091">
          <cell r="A3091" t="str">
            <v>18.28.137</v>
          </cell>
          <cell r="B3091" t="str">
            <v>FORNECIMENTO E SUBSTITUICAO DE REATORES UI VAPOR DE SODIO DE 400W, IGNITORES E CAPACITORES PARA LUMINARIA COM TRES PETALAS EM POSTE DE ATE 23M.</v>
          </cell>
          <cell r="C3091" t="str">
            <v>UD</v>
          </cell>
          <cell r="D3091">
            <v>604.46249999999998</v>
          </cell>
          <cell r="E3091">
            <v>483.57</v>
          </cell>
          <cell r="F3091" t="str">
            <v>EMLURB</v>
          </cell>
        </row>
        <row r="3092">
          <cell r="A3092" t="str">
            <v/>
          </cell>
          <cell r="D3092">
            <v>0</v>
          </cell>
        </row>
        <row r="3093">
          <cell r="A3093" t="str">
            <v>18.28.138</v>
          </cell>
          <cell r="B3093" t="str">
            <v>FORNECIMENTO E SUBSTITUICAO DE REATOR UI VAPOR METALICO DE 250W, IGNITOR E CAPACITOR PARA LUMINARIA COM UMA PETALA, EM POSTE DE ATE 17M.</v>
          </cell>
          <cell r="C3093" t="str">
            <v>UD</v>
          </cell>
          <cell r="D3093">
            <v>229.85</v>
          </cell>
          <cell r="E3093">
            <v>183.88</v>
          </cell>
          <cell r="F3093" t="str">
            <v>EMLURB</v>
          </cell>
        </row>
        <row r="3094">
          <cell r="A3094" t="str">
            <v/>
          </cell>
          <cell r="D3094">
            <v>0</v>
          </cell>
        </row>
        <row r="3095">
          <cell r="A3095" t="str">
            <v>18.28.139</v>
          </cell>
          <cell r="B3095" t="str">
            <v>FORNECIMENTO E SUBSTITUICAO DE REATORES UI VAPOR METALICO 250W, IGNITORES E CAPACITORES PARA LUMINARIA COM DUAS PETALAS, EM POSTE DE ATE 17M.</v>
          </cell>
          <cell r="C3095" t="str">
            <v>UD</v>
          </cell>
          <cell r="D3095">
            <v>397</v>
          </cell>
          <cell r="E3095">
            <v>317.60000000000002</v>
          </cell>
          <cell r="F3095" t="str">
            <v>EMLURB</v>
          </cell>
        </row>
        <row r="3096">
          <cell r="A3096" t="str">
            <v/>
          </cell>
          <cell r="D3096">
            <v>0</v>
          </cell>
        </row>
        <row r="3097">
          <cell r="A3097" t="str">
            <v>18.28.140</v>
          </cell>
          <cell r="B3097" t="str">
            <v>FORNECIMENTO E SUBSTITUICAO DE REATORES UI VAPOR METALICO DE 250W, IGNITORES E CAPACITORES PARA LUMINARIA COM TRES PETALAS, EM POSTE DE ATE 17M.</v>
          </cell>
          <cell r="C3097" t="str">
            <v>UD</v>
          </cell>
          <cell r="D3097">
            <v>564.15</v>
          </cell>
          <cell r="E3097">
            <v>451.32</v>
          </cell>
          <cell r="F3097" t="str">
            <v>EMLURB</v>
          </cell>
        </row>
        <row r="3098">
          <cell r="A3098" t="str">
            <v/>
          </cell>
          <cell r="D3098">
            <v>0</v>
          </cell>
        </row>
        <row r="3099">
          <cell r="A3099" t="str">
            <v>18.28.141</v>
          </cell>
          <cell r="B3099" t="str">
            <v>FORNECIMENTO E SUBSTITUICAO DE REATOR UI VAPOR METALICO DE 400W, IGNITOR E CAPACITOR PARA LUMINARIA COM UMA PETALA EM POSTE DE ATE 23M.</v>
          </cell>
          <cell r="C3099" t="str">
            <v>UD</v>
          </cell>
          <cell r="D3099">
            <v>249.53749999999999</v>
          </cell>
          <cell r="E3099">
            <v>199.63</v>
          </cell>
          <cell r="F3099" t="str">
            <v>EMLURB</v>
          </cell>
        </row>
        <row r="3100">
          <cell r="A3100" t="str">
            <v/>
          </cell>
          <cell r="D3100">
            <v>0</v>
          </cell>
        </row>
        <row r="3101">
          <cell r="A3101" t="str">
            <v>18.28.142</v>
          </cell>
          <cell r="B3101" t="str">
            <v>FORNECIMENTO E SUBSTITUICAO DE REATORES UI VAPOR METALICO DE 400W, IGNITORES E CAPACITORES PARA LUMINARIA COM DUAS PETALAS EM POSTE DE ATE 23M.</v>
          </cell>
          <cell r="C3101" t="str">
            <v>UD</v>
          </cell>
          <cell r="D3101">
            <v>436.375</v>
          </cell>
          <cell r="E3101">
            <v>349.1</v>
          </cell>
          <cell r="F3101" t="str">
            <v>EMLURB</v>
          </cell>
        </row>
        <row r="3102">
          <cell r="A3102" t="str">
            <v/>
          </cell>
          <cell r="D3102">
            <v>0</v>
          </cell>
        </row>
        <row r="3103">
          <cell r="A3103" t="str">
            <v>18.28.143</v>
          </cell>
          <cell r="B3103" t="str">
            <v>FORNECIMENTO E SUBSTITUICAO DE REATORES UI VAPOR METALICO DE 400W, IGNITORES E CAPACITORES PARA LUMINARIA COM TRES PETALAS EM POSTE DE ATE 23M.</v>
          </cell>
          <cell r="C3103" t="str">
            <v>UD</v>
          </cell>
          <cell r="D3103">
            <v>623.21249999999998</v>
          </cell>
          <cell r="E3103">
            <v>498.57</v>
          </cell>
          <cell r="F3103" t="str">
            <v>EMLURB</v>
          </cell>
        </row>
        <row r="3104">
          <cell r="A3104" t="str">
            <v/>
          </cell>
          <cell r="D3104">
            <v>0</v>
          </cell>
        </row>
        <row r="3105">
          <cell r="A3105" t="str">
            <v>18.29.025</v>
          </cell>
          <cell r="B3105" t="str">
            <v>SUBESTAÇÃO AÉREA C/TRANSFORMADOR TRIF.DE 225KVA-13800/11400V-380/220V, INCL.POSTE DT 600/11, PÁRA-RAIOS, CRUZETA, ATERR., CX.DE MEDIÇÃO TIPO F3, ELET.E DEMAIS ACESSÓRIOS NECESSÁRIOS AO PERFEITO FUNCIONAMENTO - INSTALADA C/ PROJETO APROVADO - CELPE E ART.N</v>
          </cell>
          <cell r="C3105" t="str">
            <v>Un</v>
          </cell>
          <cell r="D3105">
            <v>34356.275000000001</v>
          </cell>
          <cell r="E3105">
            <v>27485.02</v>
          </cell>
          <cell r="F3105" t="str">
            <v>SEDUC</v>
          </cell>
        </row>
        <row r="3106">
          <cell r="A3106" t="str">
            <v/>
          </cell>
          <cell r="D3106">
            <v>0</v>
          </cell>
        </row>
        <row r="3107">
          <cell r="A3107" t="str">
            <v>18.29.030</v>
          </cell>
          <cell r="B3107" t="str">
            <v>SUBESTAÇÃO AÉREA C/TRANSF.TRIF.DE 150KVA-13.800/11400V-380/220V,INCL. POSTE DT 600/11, CRUZETA ATERR., PARA-RAIOS, CX.DE MED. TIPO F3, ELET.E DEMAIS ACESSÓRIOS NECESSÁRIOS P/SEU PERFEITO FUNCIONAMENTO - INSTALADA C/PROJETO APROVADO-CELPE E ART. NÃO INCLUS</v>
          </cell>
          <cell r="C3107" t="str">
            <v>Un</v>
          </cell>
          <cell r="D3107">
            <v>26850.85</v>
          </cell>
          <cell r="E3107">
            <v>21480.68</v>
          </cell>
          <cell r="F3107" t="str">
            <v>SEDUC</v>
          </cell>
        </row>
        <row r="3108">
          <cell r="A3108" t="str">
            <v/>
          </cell>
          <cell r="D3108">
            <v>0</v>
          </cell>
        </row>
        <row r="3109">
          <cell r="A3109" t="str">
            <v>18.29.035</v>
          </cell>
          <cell r="B3109" t="str">
            <v>SUBESTAÇÃO AÉREA C/TRANSF.TRIF.DE 112,5KVA-13800/11400V-380/220V, INCL.POSTE DT 300/11, PÁRA-RAIOS, CRUZETA, ATERR., CX.DE MEDIÇÃO TIPO F3, ELET.E DEMAIS ACESSÓRIOS NECESSÁRIOS AO PERFEITO FUNCIONAMENTO - INSTALADA C/ PROJETO APROVADO - CELPE E ART. NÃO I</v>
          </cell>
          <cell r="C3109" t="str">
            <v>Un</v>
          </cell>
          <cell r="D3109">
            <v>21751.0625</v>
          </cell>
          <cell r="E3109">
            <v>17400.849999999999</v>
          </cell>
          <cell r="F3109" t="str">
            <v>SEDUC</v>
          </cell>
        </row>
        <row r="3110">
          <cell r="A3110" t="str">
            <v/>
          </cell>
          <cell r="D3110">
            <v>0</v>
          </cell>
        </row>
        <row r="3111">
          <cell r="A3111" t="str">
            <v>18.29.040</v>
          </cell>
          <cell r="B3111" t="str">
            <v>SUBESTAÇÃO AÉREA C/TRANSF.TRIF.75KVA-13.800/11400V-380V220V, INCL.POSTE DT 300/11, PÁRA-RAIOS, CRUZETA, ATERR., CX.DE MEDIÇÃO TIPO F3, ELET.E DEMAIS ACESS.NECESSÁRIOS AO SEU PERFEITO FUNCIONAMENTO - INSTALADA C/ PROJETO APROVADO - CELPE E ART. NÃO INCL. O</v>
          </cell>
          <cell r="C3111" t="str">
            <v>Un</v>
          </cell>
          <cell r="D3111">
            <v>16817.25</v>
          </cell>
          <cell r="E3111">
            <v>13453.8</v>
          </cell>
          <cell r="F3111" t="str">
            <v>SEDUC</v>
          </cell>
        </row>
        <row r="3112">
          <cell r="A3112" t="str">
            <v/>
          </cell>
          <cell r="D3112">
            <v>0</v>
          </cell>
        </row>
        <row r="3113">
          <cell r="A3113" t="str">
            <v>18.29.062</v>
          </cell>
          <cell r="B3113" t="str">
            <v>FORNECIMENTO E INSTALAÇÃO DE TRANSFORMADOR DE DISTRIBUIÇÃO TRIFÁSICO DE 45KVA - 13800/11400V-380/200V,IMERSO EM ÓLEO MINERAL ISOLANTE.</v>
          </cell>
          <cell r="C3113" t="str">
            <v>Un</v>
          </cell>
          <cell r="D3113">
            <v>7540.6875</v>
          </cell>
          <cell r="E3113">
            <v>6032.55</v>
          </cell>
          <cell r="F3113" t="str">
            <v>SEDUC</v>
          </cell>
        </row>
        <row r="3114">
          <cell r="A3114" t="str">
            <v/>
          </cell>
          <cell r="D3114">
            <v>0</v>
          </cell>
        </row>
        <row r="3115">
          <cell r="A3115" t="str">
            <v>18.30.100</v>
          </cell>
          <cell r="B3115" t="str">
            <v>FORNECIMENTO E INSTALAÇÃO DE ELETROCALHA PERFURADA, TIPO "C", EM CHAPA GALVANIZADA N.18. DIMENSÔES:300MM (LARGURA) X 100MM (ALTURA) X 3000MM(COMPRIMENTO)</v>
          </cell>
          <cell r="C3115" t="str">
            <v>m</v>
          </cell>
          <cell r="D3115">
            <v>42.699999999999996</v>
          </cell>
          <cell r="E3115">
            <v>34.159999999999997</v>
          </cell>
          <cell r="F3115" t="str">
            <v>SEDUC</v>
          </cell>
        </row>
        <row r="3116">
          <cell r="A3116" t="str">
            <v/>
          </cell>
          <cell r="D3116">
            <v>0</v>
          </cell>
        </row>
        <row r="3117">
          <cell r="A3117" t="str">
            <v>18.30.105</v>
          </cell>
          <cell r="B3117" t="str">
            <v>FORNECIMENTO E INSTALAÇÃO DE TAMPA DE ENCAIXE PARA ELETROCALHA, EM CHAPA GALVANIZADA N.24, LARGURA DE 300MM</v>
          </cell>
          <cell r="C3117" t="str">
            <v>m</v>
          </cell>
          <cell r="D3117">
            <v>13.174999999999999</v>
          </cell>
          <cell r="E3117">
            <v>10.54</v>
          </cell>
          <cell r="F3117" t="str">
            <v>SEDUC</v>
          </cell>
        </row>
        <row r="3118">
          <cell r="A3118" t="str">
            <v/>
          </cell>
          <cell r="D3118">
            <v>0</v>
          </cell>
        </row>
        <row r="3119">
          <cell r="A3119" t="str">
            <v>18.30.110</v>
          </cell>
          <cell r="B3119" t="str">
            <v>FORNECIMENTO E INSTALAÇÃO DE ELETROCALHA PERFURADA, TIPO "C", EM CHAPA GALVANIZADA N.18. DIMENSÔES:100MM (LARGURA) X 100MM (ALTURA) X 3000MM(COMPRIMENTO)</v>
          </cell>
          <cell r="C3119" t="str">
            <v>m</v>
          </cell>
          <cell r="D3119">
            <v>32.35</v>
          </cell>
          <cell r="E3119">
            <v>25.88</v>
          </cell>
          <cell r="F3119" t="str">
            <v>SEDUC</v>
          </cell>
        </row>
        <row r="3120">
          <cell r="A3120" t="str">
            <v/>
          </cell>
          <cell r="D3120">
            <v>0</v>
          </cell>
        </row>
        <row r="3121">
          <cell r="A3121" t="str">
            <v>18.30.120</v>
          </cell>
          <cell r="B3121" t="str">
            <v>FORNECIMENTO E INSTALAÇÃO DE ELETROCALHA PERFURADA, TIPO "C", EM CHAPA GALVANIZADA N.18. DIMENSÔES:100MM (LARGURA) X 50MM (ALTURA) X 3000MM(COMPRIMENTO)</v>
          </cell>
          <cell r="C3121" t="str">
            <v>m</v>
          </cell>
          <cell r="D3121">
            <v>20.337499999999999</v>
          </cell>
          <cell r="E3121">
            <v>16.27</v>
          </cell>
          <cell r="F3121" t="str">
            <v>SEDUC</v>
          </cell>
        </row>
        <row r="3122">
          <cell r="A3122" t="str">
            <v/>
          </cell>
          <cell r="D3122">
            <v>0</v>
          </cell>
        </row>
        <row r="3123">
          <cell r="A3123" t="str">
            <v>18.30.121</v>
          </cell>
          <cell r="B3123" t="str">
            <v>FORNECIMENTO E INSTALAÇÃO DE ELETROCALHA PERFURADA, DIAMETRO 200 X 10MM, INCLUSIVE ACESSÓRIOS DE DERIVAÇÃO E FIXAÇÃO.</v>
          </cell>
          <cell r="C3123" t="str">
            <v>m</v>
          </cell>
          <cell r="D3123">
            <v>53.587499999999999</v>
          </cell>
          <cell r="E3123">
            <v>42.87</v>
          </cell>
          <cell r="F3123" t="str">
            <v>SEDUC</v>
          </cell>
        </row>
        <row r="3124">
          <cell r="A3124" t="str">
            <v/>
          </cell>
          <cell r="D3124">
            <v>0</v>
          </cell>
        </row>
        <row r="3125">
          <cell r="A3125" t="str">
            <v>18.30.122</v>
          </cell>
          <cell r="B3125" t="str">
            <v>FORNECIMENTO E INSTALAÇÃO DE ELETROCALHA PERFURADA, DIÂMETRO 100 X 100 MM, INCLUSIVE ACESSÓRIOS DE DERIVAÇÃO E FIXAÇÃO.</v>
          </cell>
          <cell r="C3125" t="str">
            <v>m</v>
          </cell>
          <cell r="D3125">
            <v>28.387500000000003</v>
          </cell>
          <cell r="E3125">
            <v>22.71</v>
          </cell>
          <cell r="F3125" t="str">
            <v>SEDUC</v>
          </cell>
        </row>
        <row r="3126">
          <cell r="A3126" t="str">
            <v/>
          </cell>
          <cell r="D3126">
            <v>0</v>
          </cell>
        </row>
        <row r="3127">
          <cell r="A3127" t="str">
            <v>18.30.123</v>
          </cell>
          <cell r="B3127" t="str">
            <v>FORNECIMENTO E INSTALAÇÃO DE ELETROCALHA PERFURADA, DIÂMETRO 50 X 50 MM, INCLUSIVE ACESSÓRIOS DE DERIVAÇÃO E FIXAÇÃO.</v>
          </cell>
          <cell r="C3127" t="str">
            <v>m</v>
          </cell>
          <cell r="D3127">
            <v>16.399999999999999</v>
          </cell>
          <cell r="E3127">
            <v>13.12</v>
          </cell>
          <cell r="F3127" t="str">
            <v>SEDUC</v>
          </cell>
        </row>
        <row r="3128">
          <cell r="A3128" t="str">
            <v/>
          </cell>
          <cell r="D3128">
            <v>0</v>
          </cell>
        </row>
        <row r="3129">
          <cell r="A3129" t="str">
            <v>18.30.210</v>
          </cell>
          <cell r="B3129" t="str">
            <v>FORNECIMENTO E INSTALAÇÃO DE DERIVAÇÃO "L" HORIZONTAL EM CHAPA DE AÇO GALVANIZADO, DIMENSÕES:100MM X 50MM.</v>
          </cell>
          <cell r="C3129" t="str">
            <v>Un</v>
          </cell>
          <cell r="D3129">
            <v>23.337500000000002</v>
          </cell>
          <cell r="E3129">
            <v>18.670000000000002</v>
          </cell>
          <cell r="F3129" t="str">
            <v>SEDUC</v>
          </cell>
        </row>
        <row r="3130">
          <cell r="A3130" t="str">
            <v/>
          </cell>
          <cell r="D3130">
            <v>0</v>
          </cell>
        </row>
        <row r="3131">
          <cell r="A3131" t="str">
            <v>18.30.220</v>
          </cell>
          <cell r="B3131" t="str">
            <v>FORNECIMENTO E INSTALAÇÃO DE SUPORTE VERTICAL PARA ELETROCALHA TIPO GANCHO DE SUSPENSÃO DUPLO, EM CHAPA DE AÇO GALVANIZADO,  DIMENSÕES: 100mm x 50mm. INCLUSIVE PARAFUSO CABEÇA DE LENTILHA C/ AUTO TRAVAMENTO DE 1/4"X1/2",PORCA SEXTAVADA E ARRUELA.</v>
          </cell>
          <cell r="C3131" t="str">
            <v>Un</v>
          </cell>
          <cell r="D3131">
            <v>6.4749999999999996</v>
          </cell>
          <cell r="E3131">
            <v>5.18</v>
          </cell>
          <cell r="F3131" t="str">
            <v>SEDUC</v>
          </cell>
        </row>
        <row r="3132">
          <cell r="A3132" t="str">
            <v/>
          </cell>
          <cell r="D3132">
            <v>0</v>
          </cell>
        </row>
        <row r="3133">
          <cell r="A3133" t="str">
            <v>18.40.010</v>
          </cell>
          <cell r="B3133" t="str">
            <v>SUBESTAÇÃO 01 - FORNECIMENTO E INSTALAÇÃO DE TRÊS PAINEIS MODULARES DESMONTÁVEIS EM CHAPA DE AÇO TRATADA COM SISTEMA DE BANHO QUÍMICO (DESENGRAXE E FOSFATIZAÇÃO À BASE DE FOSFATO DE FERRO), PINTURA ELETROSTÁTICA EPÓXI A PÓ NA COR BEGE NOS QUADROS E FECHAM</v>
          </cell>
          <cell r="C3133" t="str">
            <v>Un</v>
          </cell>
          <cell r="D3133">
            <v>74325.625</v>
          </cell>
          <cell r="E3133">
            <v>59460.5</v>
          </cell>
          <cell r="F3133" t="str">
            <v>SEDUC</v>
          </cell>
        </row>
        <row r="3134">
          <cell r="A3134" t="str">
            <v/>
          </cell>
          <cell r="D3134">
            <v>0</v>
          </cell>
        </row>
        <row r="3135">
          <cell r="A3135" t="str">
            <v>18.40.020</v>
          </cell>
          <cell r="B3135" t="str">
            <v>SUBESTAÇÃO 02 - FORNECIMENTO E INSTALAÇÃO DE TRÊS PAINEIS MODULARES DESMONTÁVEIS EM CHAPA DE AÇO TRATADA COM SISTEMA DE BANHO QUÍMICO (DESENGRAXE E FOSFATIZAÇÃO À BASE DE FOSFATO DE FERRO), PINTURA ELETROSTÁTICA EPÓXI A PÓ NA COR BEGE NOS QUADROS E FECHAM</v>
          </cell>
          <cell r="C3135" t="str">
            <v>Un</v>
          </cell>
          <cell r="D3135">
            <v>64562.5</v>
          </cell>
          <cell r="E3135">
            <v>51650</v>
          </cell>
          <cell r="F3135" t="str">
            <v>SEDUC</v>
          </cell>
        </row>
        <row r="3136">
          <cell r="A3136" t="str">
            <v/>
          </cell>
          <cell r="D3136">
            <v>0</v>
          </cell>
        </row>
        <row r="3137">
          <cell r="A3137" t="str">
            <v>18.40.030</v>
          </cell>
          <cell r="B3137" t="str">
            <v>SUBESTAÇÃO 03 - FORNECIMENTO E INSTALAÇÃO DE TRÊS PAINEIS MODULARES DESMONTÁVEIS EM CHAPA DE AÇO TRATADA COM SISTEMA DE BANHO QUÍMICO (DESENGRAXE E FOSFATIZAÇÃO À BASE DE FOSFATO DE FERRO), PINTURA ELETROSTÁTICA EPÓXI A PÓ NA COR BEGE NOS QUADROS E FECHAM</v>
          </cell>
          <cell r="C3137" t="str">
            <v>Un</v>
          </cell>
          <cell r="D3137">
            <v>78799.375</v>
          </cell>
          <cell r="E3137">
            <v>63039.5</v>
          </cell>
          <cell r="F3137" t="str">
            <v>SEDUC</v>
          </cell>
        </row>
        <row r="3138">
          <cell r="A3138" t="str">
            <v/>
          </cell>
          <cell r="D3138">
            <v>0</v>
          </cell>
        </row>
        <row r="3139">
          <cell r="A3139" t="str">
            <v>18.40.040</v>
          </cell>
          <cell r="B3139" t="str">
            <v>QDG SE 02 - FORNECIMENTO E INSTALAÇÃO DE QUADRO DE COMANDO, TIPO SOBREPOR CHAPA DE AÇO TRATADACOM BANHO QUIMICO (DESENGRAXE E FOSFATIZAÇÃO À BASE DE FOSFATO E FERRO), PINTURA EPOXI A PÓ NA COR BEGE (RAL 7032), DIMENSÃO: 800X600X250MM, REF. CE-8060-20, FAB</v>
          </cell>
          <cell r="C3139" t="str">
            <v>Un</v>
          </cell>
          <cell r="D3139">
            <v>32736.25</v>
          </cell>
          <cell r="E3139">
            <v>26189</v>
          </cell>
          <cell r="F3139" t="str">
            <v>SEDUC</v>
          </cell>
        </row>
        <row r="3140">
          <cell r="A3140" t="str">
            <v/>
          </cell>
          <cell r="D3140">
            <v>0</v>
          </cell>
        </row>
        <row r="3141">
          <cell r="A3141" t="str">
            <v>18.40.050</v>
          </cell>
          <cell r="B3141" t="str">
            <v>QDG BL A - FORNECIMENTO E INSTALAÇÃO DE QUADRO DE COMANDO, TIPO SOBREPOR CHAPA DE AÇO TRATADACOM BANHO QUIMICO (DESENGRAXE E FOSFATIZAÇÃO À BASE DE FOSFATO E FERRO), PINTURA EPOXI A PÓ NA COR BEGE(RAL 7032), DIMENSÃO: 1000X600X250MM, REF. CE-10060-25, FAB</v>
          </cell>
          <cell r="C3141" t="str">
            <v>Un</v>
          </cell>
          <cell r="D3141">
            <v>12520.25</v>
          </cell>
          <cell r="E3141">
            <v>10016.200000000001</v>
          </cell>
          <cell r="F3141" t="str">
            <v>SEDUC</v>
          </cell>
        </row>
        <row r="3142">
          <cell r="A3142" t="str">
            <v/>
          </cell>
          <cell r="D3142">
            <v>0</v>
          </cell>
        </row>
        <row r="3143">
          <cell r="A3143" t="str">
            <v>18.40.060</v>
          </cell>
          <cell r="B3143" t="str">
            <v>QDG BL B - FORNECIMENTO E INSTALAÇÃO DE QUADRO DE COMANDO, TIPO SOBREPOR CHAPA DE AÇO TRATADACOM BANHO QUIMICO (DESENGRAXE E FOSFATIZAÇÃO À BASE DE FOSFATO E FERRO), PINTURA EPOXI A PÓ NA COR BEGE(RAL 7032), DIMENSÃO: 1000X600X250MM, REF. CE-10060-25, FAB</v>
          </cell>
          <cell r="C3143" t="str">
            <v>Un</v>
          </cell>
          <cell r="D3143">
            <v>12520.25</v>
          </cell>
          <cell r="E3143">
            <v>10016.200000000001</v>
          </cell>
          <cell r="F3143" t="str">
            <v>SEDUC</v>
          </cell>
        </row>
        <row r="3144">
          <cell r="A3144" t="str">
            <v/>
          </cell>
          <cell r="D3144">
            <v>0</v>
          </cell>
        </row>
        <row r="3145">
          <cell r="A3145" t="str">
            <v>18.40.070</v>
          </cell>
          <cell r="B3145" t="str">
            <v>QDG BL GERAL - FORNECIMENTO E INSTALAÇÃO DE QUADRO DE COMANDO, TIPO SOBREPOR CHAPA DE AÇO TRATADACOM BANHO QUIMICO (DESENGRAXE E FOSFATIZAÇÃO À BASE DE FOSFATO E FERRO), PINTURA EPOXI A PÓ NA COR BEGE(RAL 7032), DIMENSÃO: 1200X800X250MM, REF. CE-12080-25,</v>
          </cell>
          <cell r="C3145" t="str">
            <v>Un</v>
          </cell>
          <cell r="D3145">
            <v>19121.875</v>
          </cell>
          <cell r="E3145">
            <v>15297.5</v>
          </cell>
          <cell r="F3145" t="str">
            <v>SEDUC</v>
          </cell>
        </row>
        <row r="3146">
          <cell r="A3146" t="str">
            <v/>
          </cell>
          <cell r="D3146">
            <v>0</v>
          </cell>
        </row>
        <row r="3147">
          <cell r="A3147" t="str">
            <v>18.40.080</v>
          </cell>
          <cell r="B3147" t="str">
            <v xml:space="preserve">BANCO DE CAPACITORES, AUTOMATIZADO ATRAVÉS DE CONTROLADOR LÓGICO PROGRAMÁVEL, MEDIDOR DE FATOR DE POTÊNCIA, COMPOSTO POR 06 ESTÁGIOS DE 20 KVar, TOTALIZANDO 120 KVAr, INCLUSIVE PAINEL, CONTACTORES E DEMAIS COMPONENTES. </v>
          </cell>
          <cell r="C3147" t="str">
            <v>Un</v>
          </cell>
          <cell r="D3147">
            <v>22348.125</v>
          </cell>
          <cell r="E3147">
            <v>17878.5</v>
          </cell>
          <cell r="F3147" t="str">
            <v>SEDUC</v>
          </cell>
        </row>
        <row r="3148">
          <cell r="A3148" t="str">
            <v/>
          </cell>
          <cell r="D3148">
            <v>0</v>
          </cell>
        </row>
        <row r="3149">
          <cell r="A3149" t="str">
            <v>18.40.090</v>
          </cell>
          <cell r="B3149" t="str">
            <v xml:space="preserve"> BANCO DE CAPACITORES, AUTOMATIZADO ATRAVÉS DE CONTROLADOR LÓGICO PROGRAMÁVEL, MEDIDOR DE FATOR DE POTÊNCIA, COMPOSTO POR 03 ESTÁGIOS DE 20 KVar, TOTALIZANDO 60 KVAr, INCLUSIVE PAINEL, CONTACTORES E DEMAIS COMPONENTES.</v>
          </cell>
          <cell r="C3149" t="str">
            <v>Un</v>
          </cell>
          <cell r="D3149">
            <v>12496.25</v>
          </cell>
          <cell r="E3149">
            <v>9997</v>
          </cell>
          <cell r="F3149" t="str">
            <v>SEDUC</v>
          </cell>
        </row>
        <row r="3150">
          <cell r="A3150" t="str">
            <v/>
          </cell>
          <cell r="D3150">
            <v>0</v>
          </cell>
        </row>
        <row r="3151">
          <cell r="A3151" t="str">
            <v>18.40.100</v>
          </cell>
          <cell r="B3151" t="str">
            <v>FORNECIMENTO E INSTALAÇÃO DE 01(UM) GRUPO DIESEL GERADORES, MARCA: "HEIMER" OU SIMILAR NA CAPACIDADE DE POTÊNCIA STAND-BY (PRIME) DE 450 KVA/360KW E POTÊNCIA CONTÍNUA (PRIME) DE 405KVA/324KW, FATOR DE POTÊNCIA 0,8, 380/220V DOTADO DE PAINEL DE COMANDO E C</v>
          </cell>
          <cell r="C3151" t="str">
            <v>Un</v>
          </cell>
          <cell r="D3151">
            <v>243925</v>
          </cell>
          <cell r="E3151">
            <v>195140</v>
          </cell>
          <cell r="F3151" t="str">
            <v>SEDUC</v>
          </cell>
        </row>
        <row r="3152">
          <cell r="A3152" t="str">
            <v/>
          </cell>
          <cell r="D3152">
            <v>0</v>
          </cell>
        </row>
        <row r="3153">
          <cell r="A3153" t="str">
            <v>19.00.000</v>
          </cell>
          <cell r="B3153" t="str">
            <v>INSTALACOES HIDRO SANITARIAS</v>
          </cell>
          <cell r="D3153">
            <v>0</v>
          </cell>
        </row>
        <row r="3154">
          <cell r="A3154" t="str">
            <v/>
          </cell>
          <cell r="D3154">
            <v>0</v>
          </cell>
        </row>
        <row r="3155">
          <cell r="A3155" t="str">
            <v>19.01.010</v>
          </cell>
          <cell r="B3155" t="str">
            <v>PONTO DE ESGOTO PARA BACIA SANITARIA, INCLUSIVE TUBULACOES E CONEXOES EM PVC RIGIDO SOLDAVEIS, ATE A COLUNA OU O SUB-COLETOR.</v>
          </cell>
          <cell r="C3155" t="str">
            <v>Pt</v>
          </cell>
          <cell r="D3155">
            <v>58</v>
          </cell>
          <cell r="E3155">
            <v>46.4</v>
          </cell>
          <cell r="F3155" t="str">
            <v>EMLURB</v>
          </cell>
        </row>
        <row r="3156">
          <cell r="A3156" t="str">
            <v/>
          </cell>
          <cell r="D3156">
            <v>0</v>
          </cell>
        </row>
        <row r="3157">
          <cell r="A3157" t="str">
            <v>19.01.020</v>
          </cell>
          <cell r="B3157" t="str">
            <v>PONTO DE ESGOTO PARA PIA OU LAVANDARIA,INCLUSIVE TUBULACOES E CONEXOES EM PVC RIGIDO SOLDAVEIS, ATE A COLUNA OU O SUB-COLETOR.</v>
          </cell>
          <cell r="C3157" t="str">
            <v>Pt</v>
          </cell>
          <cell r="D3157">
            <v>52.262500000000003</v>
          </cell>
          <cell r="E3157">
            <v>41.81</v>
          </cell>
          <cell r="F3157" t="str">
            <v>EMLURB</v>
          </cell>
        </row>
        <row r="3158">
          <cell r="A3158" t="str">
            <v/>
          </cell>
          <cell r="D3158">
            <v>0</v>
          </cell>
        </row>
        <row r="3159">
          <cell r="A3159" t="str">
            <v>19.01.030</v>
          </cell>
          <cell r="B3159" t="str">
            <v>PONTO DE ESGOTO PARA LAVATORIO OU MICTORIO, INCLUSIVE TUBULACOES E CONEXOES EM PVC RIGIDO SOLDAVEIS, ATE A COLUNA OU O SUB-COLETOR</v>
          </cell>
          <cell r="C3159" t="str">
            <v>Pt</v>
          </cell>
          <cell r="D3159">
            <v>49.699999999999996</v>
          </cell>
          <cell r="E3159">
            <v>39.76</v>
          </cell>
          <cell r="F3159" t="str">
            <v>EMLURB</v>
          </cell>
        </row>
        <row r="3160">
          <cell r="A3160" t="str">
            <v/>
          </cell>
          <cell r="D3160">
            <v>0</v>
          </cell>
        </row>
        <row r="3161">
          <cell r="A3161" t="str">
            <v>19.01.040</v>
          </cell>
          <cell r="B3161" t="str">
            <v>PONTO DE ESGOTO PARA RALO SIFONADO, INCLUSIVE RALO, TUBULACOES E CONEXOES EM PVC RIGIDO SOLDAVEIS, ATE A COLUNA OU O SUB-COLETOR.</v>
          </cell>
          <cell r="C3161" t="str">
            <v>Pt</v>
          </cell>
          <cell r="D3161">
            <v>56.587500000000006</v>
          </cell>
          <cell r="E3161">
            <v>45.27</v>
          </cell>
          <cell r="F3161" t="str">
            <v>EMLURB</v>
          </cell>
        </row>
        <row r="3162">
          <cell r="A3162" t="str">
            <v/>
          </cell>
          <cell r="D3162">
            <v>0</v>
          </cell>
        </row>
        <row r="3163">
          <cell r="A3163" t="str">
            <v>19.02.010</v>
          </cell>
          <cell r="B3163" t="str">
            <v>PONTO DE AGUA, INCLUSIVE TUBULACOES E CONEXOES DE PVC RIGIDO ROSQUEAVEL E ABERTURA DE RASGOS EM ALVENARIA,ATE O REGISTRO GERAL DO AMBIENTE.</v>
          </cell>
          <cell r="C3163" t="str">
            <v>Pt</v>
          </cell>
          <cell r="D3163">
            <v>66.5</v>
          </cell>
          <cell r="E3163">
            <v>53.2</v>
          </cell>
          <cell r="F3163" t="str">
            <v>EMLURB</v>
          </cell>
        </row>
        <row r="3164">
          <cell r="A3164" t="str">
            <v/>
          </cell>
          <cell r="D3164">
            <v>0</v>
          </cell>
        </row>
        <row r="3165">
          <cell r="A3165" t="str">
            <v>19.02.020</v>
          </cell>
          <cell r="B3165" t="str">
            <v>PONTO DE AGUA, INCLUSIVE TUBULACOES E CONEXOES DE PVC RIGIDO SOLDAVEL E ABERTURA DE RASGOS EM ALVENARIA, ATE O REGISTRO GERAL DO AMBIENTE.</v>
          </cell>
          <cell r="C3165" t="str">
            <v>Pt</v>
          </cell>
          <cell r="D3165">
            <v>39.4</v>
          </cell>
          <cell r="E3165">
            <v>31.52</v>
          </cell>
          <cell r="F3165" t="str">
            <v>EMLURB</v>
          </cell>
        </row>
        <row r="3166">
          <cell r="A3166" t="str">
            <v/>
          </cell>
          <cell r="D3166">
            <v>0</v>
          </cell>
        </row>
        <row r="3167">
          <cell r="A3167" t="str">
            <v>19.03.010</v>
          </cell>
          <cell r="B3167" t="str">
            <v>FORNECIMENTO E ASSENTAMENTO DE TUBOS DE PVC RIGIDO SOLDAVEIS, DIAM.40 MM, PARA VENTILACAO DE ESGOTO.</v>
          </cell>
          <cell r="C3167" t="str">
            <v>m</v>
          </cell>
          <cell r="D3167">
            <v>7.5124999999999993</v>
          </cell>
          <cell r="E3167">
            <v>6.01</v>
          </cell>
          <cell r="F3167" t="str">
            <v>EMLURB</v>
          </cell>
        </row>
        <row r="3168">
          <cell r="A3168" t="str">
            <v/>
          </cell>
          <cell r="D3168">
            <v>0</v>
          </cell>
        </row>
        <row r="3169">
          <cell r="A3169" t="str">
            <v>19.03.020</v>
          </cell>
          <cell r="B3169" t="str">
            <v>FORNECIMENTO E ASSENTAMENTO DE TUBOS DE PVC RIGIDO SOLDAVEIS, DIAM.50 MM, PARA VENTILACAO DE ESGOTO.</v>
          </cell>
          <cell r="C3169" t="str">
            <v>m</v>
          </cell>
          <cell r="D3169">
            <v>10.324999999999999</v>
          </cell>
          <cell r="E3169">
            <v>8.26</v>
          </cell>
          <cell r="F3169" t="str">
            <v>EMLURB</v>
          </cell>
        </row>
        <row r="3170">
          <cell r="A3170" t="str">
            <v/>
          </cell>
          <cell r="D3170">
            <v>0</v>
          </cell>
        </row>
        <row r="3171">
          <cell r="A3171" t="str">
            <v>19.03.030</v>
          </cell>
          <cell r="B3171" t="str">
            <v>FORNECIMENTO E ASSENTAMENTO DE TUBOS DE PVC RIGIDO SOLDAVEIS, DIAM.75 MM, PARA COLUNAS DE ESGOTO, VENTILACAO OU AGUAS PLUVIAIS.</v>
          </cell>
          <cell r="C3171" t="str">
            <v>m</v>
          </cell>
          <cell r="D3171">
            <v>13.9375</v>
          </cell>
          <cell r="E3171">
            <v>11.15</v>
          </cell>
          <cell r="F3171" t="str">
            <v>EMLURB</v>
          </cell>
        </row>
        <row r="3172">
          <cell r="A3172" t="str">
            <v/>
          </cell>
          <cell r="D3172">
            <v>0</v>
          </cell>
        </row>
        <row r="3173">
          <cell r="A3173" t="str">
            <v>19.03.040</v>
          </cell>
          <cell r="B3173" t="str">
            <v>FORNECIMENTO E ASSENTAMENTO DE TUBOS DE PVC RIGIDO SOLDAVEIS, DIAM.100 MM, PARA COLUNAS DE ESGOTO, VENTILACAO OU AGUAS PLUVIAIS.</v>
          </cell>
          <cell r="C3173" t="str">
            <v>m</v>
          </cell>
          <cell r="D3173">
            <v>17.675000000000001</v>
          </cell>
          <cell r="E3173">
            <v>14.14</v>
          </cell>
          <cell r="F3173" t="str">
            <v>EMLURB</v>
          </cell>
        </row>
        <row r="3174">
          <cell r="A3174" t="str">
            <v/>
          </cell>
          <cell r="D3174">
            <v>0</v>
          </cell>
        </row>
        <row r="3175">
          <cell r="A3175" t="str">
            <v>19.03.100</v>
          </cell>
          <cell r="B3175" t="str">
            <v>FORNECIMENTO E COLOCAÇÃO DE CURVA DE PVC 90 LONGA, 100MM PARA ESGOTO</v>
          </cell>
          <cell r="C3175" t="str">
            <v>Un</v>
          </cell>
          <cell r="D3175">
            <v>42.65</v>
          </cell>
          <cell r="E3175">
            <v>34.119999999999997</v>
          </cell>
          <cell r="F3175" t="str">
            <v>SEDUC</v>
          </cell>
        </row>
        <row r="3176">
          <cell r="A3176" t="str">
            <v/>
          </cell>
          <cell r="D3176">
            <v>0</v>
          </cell>
        </row>
        <row r="3177">
          <cell r="A3177" t="str">
            <v>19.03.101</v>
          </cell>
          <cell r="B3177" t="str">
            <v>FORNECIMENTO E COLOCAÇÃO DE LUVA DE PVC 100MM PARA ESGOTO</v>
          </cell>
          <cell r="C3177" t="str">
            <v>Un</v>
          </cell>
          <cell r="D3177">
            <v>10.625</v>
          </cell>
          <cell r="E3177">
            <v>8.5</v>
          </cell>
          <cell r="F3177" t="str">
            <v>SEDUC</v>
          </cell>
        </row>
        <row r="3178">
          <cell r="A3178" t="str">
            <v/>
          </cell>
          <cell r="D3178">
            <v>0</v>
          </cell>
        </row>
        <row r="3179">
          <cell r="A3179" t="str">
            <v>19.04.010</v>
          </cell>
          <cell r="B3179" t="str">
            <v>FORNECIMENTO E ASSENTAMENTO DE MANILHA DE BARRO VITRIFICADA CLASSE B(EB-5),DIAM. DE 4POL PARA COLETORES E SUB-COLETORES DE ESGOTO E AGUAS PLUVIAIS, INCLUSIVE ABERTURA E FECHAMENTO DE VALAS.</v>
          </cell>
          <cell r="C3179" t="str">
            <v>m</v>
          </cell>
          <cell r="D3179">
            <v>18.925000000000001</v>
          </cell>
          <cell r="E3179">
            <v>15.14</v>
          </cell>
          <cell r="F3179" t="str">
            <v>EMLURB</v>
          </cell>
        </row>
        <row r="3180">
          <cell r="A3180" t="str">
            <v/>
          </cell>
          <cell r="D3180">
            <v>0</v>
          </cell>
        </row>
        <row r="3181">
          <cell r="A3181" t="str">
            <v>19.04.015</v>
          </cell>
          <cell r="B3181" t="str">
            <v>ASSENTAMENTO DE MANILHA DE BARRO VITRIFICADA DIAM. DE 4 POL,PARA COLETORES E SUB-COLETORES DE ESGOTO E AGUAS PLUVIAIS, SEM O FORNECIMENTO DA MANILHA.</v>
          </cell>
          <cell r="C3181" t="str">
            <v>m</v>
          </cell>
          <cell r="D3181">
            <v>8.8249999999999993</v>
          </cell>
          <cell r="E3181">
            <v>7.06</v>
          </cell>
          <cell r="F3181" t="str">
            <v>EMLURB</v>
          </cell>
        </row>
        <row r="3182">
          <cell r="A3182" t="str">
            <v/>
          </cell>
          <cell r="D3182">
            <v>0</v>
          </cell>
        </row>
        <row r="3183">
          <cell r="A3183" t="str">
            <v>19.04.020</v>
          </cell>
          <cell r="B3183" t="str">
            <v>FORNECIMENTO E ASSENTAMENTO DE MANILHA DE BARRO VITRIFICADA CLASSE B(EB-5),DIAM. DE 6POL PARA COLETORES E SUB-COLETORES DE ESGOTO E AGUAS PLUVIAIS, INCLUSIVE ABERTURA E FECHAMENTO DE VALAS.</v>
          </cell>
          <cell r="C3183" t="str">
            <v>m</v>
          </cell>
          <cell r="D3183">
            <v>26.212499999999999</v>
          </cell>
          <cell r="E3183">
            <v>20.97</v>
          </cell>
          <cell r="F3183" t="str">
            <v>EMLURB</v>
          </cell>
        </row>
        <row r="3184">
          <cell r="A3184" t="str">
            <v/>
          </cell>
          <cell r="D3184">
            <v>0</v>
          </cell>
        </row>
        <row r="3185">
          <cell r="A3185" t="str">
            <v>19.04.025</v>
          </cell>
          <cell r="B3185" t="str">
            <v>ASSENTAMENTO DE MANILHA DE BARRO VITRIFICADA, DIAM. 6 POL.,PARA COLETORES E SUB-COLETORES DE ESGOTO E AGUAS PLUVIAIS, SEM O FORNECIMENTO DA MANILHA.</v>
          </cell>
          <cell r="C3185" t="str">
            <v>m</v>
          </cell>
          <cell r="D3185">
            <v>11.0625</v>
          </cell>
          <cell r="E3185">
            <v>8.85</v>
          </cell>
          <cell r="F3185" t="str">
            <v>EMLURB</v>
          </cell>
        </row>
        <row r="3186">
          <cell r="A3186" t="str">
            <v/>
          </cell>
          <cell r="D3186">
            <v>0</v>
          </cell>
        </row>
        <row r="3187">
          <cell r="A3187" t="str">
            <v>19.04.030</v>
          </cell>
          <cell r="B3187" t="str">
            <v>FORNECIMENTO E ASSENTAMENTO DE MANILHA DE BARRO VITRIFICADA CLASSE B(EB-5),DIAM.DE 8 POL PARA COLETORES E SUB-COLETORES DE ESGOTO E AGUAS PLUVIAIS, INCLUSIVE ABERTURA E FECHAMENTO DE VALAS.</v>
          </cell>
          <cell r="C3187" t="str">
            <v>m</v>
          </cell>
          <cell r="D3187">
            <v>34.012500000000003</v>
          </cell>
          <cell r="E3187">
            <v>27.21</v>
          </cell>
          <cell r="F3187" t="str">
            <v>EMLURB</v>
          </cell>
        </row>
        <row r="3188">
          <cell r="A3188" t="str">
            <v/>
          </cell>
          <cell r="D3188">
            <v>0</v>
          </cell>
        </row>
        <row r="3189">
          <cell r="A3189" t="str">
            <v>19.04.035</v>
          </cell>
          <cell r="B3189" t="str">
            <v>ASSENTAMENTO DE MANILHA DE BARRO VITRIFICADA, DIAM. 8 POL.,PARA COLETORES E SUB-COLETORES DE ESGOTO E AGUAS PLUVIAIS, SEM O FORNECIMENTO DA MANILHA.</v>
          </cell>
          <cell r="C3189" t="str">
            <v>m</v>
          </cell>
          <cell r="D3189">
            <v>14.7</v>
          </cell>
          <cell r="E3189">
            <v>11.76</v>
          </cell>
          <cell r="F3189" t="str">
            <v>EMLURB</v>
          </cell>
        </row>
        <row r="3190">
          <cell r="A3190" t="str">
            <v/>
          </cell>
          <cell r="D3190">
            <v>0</v>
          </cell>
        </row>
        <row r="3191">
          <cell r="A3191" t="str">
            <v>19.04.040</v>
          </cell>
          <cell r="B3191" t="str">
            <v>FORNECIMENTO E ASSENTAMENTO DE TUBOS DE PVC RIGIDO SOLDAVEIS DIAM. 100 MM, PARA COLETORES E SUB-COLETORES DE ESGOTO OU AGUAS PLUVIAIS, INCLUSIVE ABERTURA E FECHAMENTO DE VALAS.</v>
          </cell>
          <cell r="C3191" t="str">
            <v>m</v>
          </cell>
          <cell r="D3191">
            <v>18.75</v>
          </cell>
          <cell r="E3191">
            <v>15</v>
          </cell>
          <cell r="F3191" t="str">
            <v>EMLURB</v>
          </cell>
        </row>
        <row r="3192">
          <cell r="A3192" t="str">
            <v/>
          </cell>
          <cell r="D3192">
            <v>0</v>
          </cell>
        </row>
        <row r="3193">
          <cell r="A3193" t="str">
            <v>19.04.050</v>
          </cell>
          <cell r="B3193" t="str">
            <v>FORNECIMENTO E ASSENTAMENTO DE TUBOS DE PVC RIGIDO SOLDAVEIS DIAM. 150 MM, PARA COLETORES E SUB-COLETORES DE ESGOTO OU AGUAS PLUVIAIS, INCLUSIVE ABERTURA E FECHAMENTO DE VALAS.</v>
          </cell>
          <cell r="C3193" t="str">
            <v>m</v>
          </cell>
          <cell r="D3193">
            <v>35.137500000000003</v>
          </cell>
          <cell r="E3193">
            <v>28.11</v>
          </cell>
          <cell r="F3193" t="str">
            <v>EMLURB</v>
          </cell>
        </row>
        <row r="3194">
          <cell r="A3194" t="str">
            <v/>
          </cell>
          <cell r="D3194">
            <v>0</v>
          </cell>
        </row>
        <row r="3195">
          <cell r="A3195" t="str">
            <v>19.04.055</v>
          </cell>
          <cell r="B3195" t="str">
            <v>FORNECIMENTO E ASSENTAMENTO DE TUBOS DE PVC RÍGIDO COM ANÉIS, PONTA E BOLSA PARA COLETORES DE ESGOTO OU ÁGUAS PLUVIAIS, DIAM. 150MM, VINILFORT - TIGRE OU SIMILAR, INCLUSIVE ABERTURA E FECHAMENTO DE VALAS.</v>
          </cell>
          <cell r="C3195" t="str">
            <v>m</v>
          </cell>
          <cell r="D3195">
            <v>46.012500000000003</v>
          </cell>
          <cell r="E3195">
            <v>36.81</v>
          </cell>
          <cell r="F3195" t="str">
            <v>SEDUC</v>
          </cell>
        </row>
        <row r="3196">
          <cell r="A3196" t="str">
            <v/>
          </cell>
          <cell r="D3196">
            <v>0</v>
          </cell>
        </row>
        <row r="3197">
          <cell r="A3197" t="str">
            <v>19.04.056</v>
          </cell>
          <cell r="B3197" t="str">
            <v>FORNECIMENTO E ASSENTAMENTO DE TUBOS DE PVC RÍGIDO COM ANÉIS, PONTA E BOLSA PARA COLETORES DE ESGOTO OU ÁGUAS PLUVIAIS, DIAM. 200MM, VINILFORT - TIGRE OU SIMILAR, INCLUSIVE ABERTURA E FECHAMENTO DE VALAS.</v>
          </cell>
          <cell r="C3197" t="str">
            <v>m</v>
          </cell>
          <cell r="D3197">
            <v>61.574999999999996</v>
          </cell>
          <cell r="E3197">
            <v>49.26</v>
          </cell>
          <cell r="F3197" t="str">
            <v>SEDUC</v>
          </cell>
        </row>
        <row r="3198">
          <cell r="A3198" t="str">
            <v/>
          </cell>
          <cell r="D3198">
            <v>0</v>
          </cell>
        </row>
        <row r="3199">
          <cell r="A3199" t="str">
            <v>19.04.057</v>
          </cell>
          <cell r="B3199" t="str">
            <v>FORNECIMENTO E ASSENTAMENTO DE TUBOS DE PVC RÍGIDO COM ANÉIS, PONTA E BOLSA PARA COLETORES DE ESGOTO OU ÁGUAS PLUVIAIS, DIAM. 250MM, VINILFORT - TIGRE OU SIMILAR, INCLUSIVE ABERTURA E FECHAMENTO DE VALAS.</v>
          </cell>
          <cell r="C3199" t="str">
            <v>m</v>
          </cell>
          <cell r="D3199">
            <v>98.912499999999994</v>
          </cell>
          <cell r="E3199">
            <v>79.13</v>
          </cell>
          <cell r="F3199" t="str">
            <v>SEDUC</v>
          </cell>
        </row>
        <row r="3200">
          <cell r="A3200" t="str">
            <v/>
          </cell>
          <cell r="D3200">
            <v>0</v>
          </cell>
        </row>
        <row r="3201">
          <cell r="A3201" t="str">
            <v>19.04.060</v>
          </cell>
          <cell r="B3201" t="str">
            <v>FORNECIMENTO E APLICAÇÃO DE TE DE PVC ESGOTO 100MM. INCLUSIVE ANEL DE BORRACHA</v>
          </cell>
          <cell r="C3201" t="str">
            <v>Un</v>
          </cell>
          <cell r="D3201">
            <v>23</v>
          </cell>
          <cell r="E3201">
            <v>18.399999999999999</v>
          </cell>
          <cell r="F3201" t="str">
            <v>SEDUC</v>
          </cell>
        </row>
        <row r="3202">
          <cell r="A3202" t="str">
            <v/>
          </cell>
          <cell r="D3202">
            <v>0</v>
          </cell>
        </row>
        <row r="3203">
          <cell r="A3203" t="str">
            <v>19.04.061</v>
          </cell>
          <cell r="B3203" t="str">
            <v>FORNECIMENTO E APLICAÇÃO DE CAP DE PVC ESGOTO 100MM. INCLUSIVE ANEL DE BORRACHA</v>
          </cell>
          <cell r="C3203" t="str">
            <v>Un</v>
          </cell>
          <cell r="D3203">
            <v>8.2125000000000004</v>
          </cell>
          <cell r="E3203">
            <v>6.57</v>
          </cell>
          <cell r="F3203" t="str">
            <v>SEDUC</v>
          </cell>
        </row>
        <row r="3204">
          <cell r="A3204" t="str">
            <v/>
          </cell>
          <cell r="D3204">
            <v>0</v>
          </cell>
        </row>
        <row r="3205">
          <cell r="A3205" t="str">
            <v>19.04.062</v>
          </cell>
          <cell r="B3205" t="str">
            <v>FORNECIMENTO E APLICAÇÃO DE ANEL DE BORRACHA 100MM</v>
          </cell>
          <cell r="C3205" t="str">
            <v>Un</v>
          </cell>
          <cell r="D3205">
            <v>2.2749999999999999</v>
          </cell>
          <cell r="E3205">
            <v>1.82</v>
          </cell>
          <cell r="F3205" t="str">
            <v>SEDUC</v>
          </cell>
        </row>
        <row r="3206">
          <cell r="A3206" t="str">
            <v/>
          </cell>
          <cell r="D3206">
            <v>0</v>
          </cell>
        </row>
        <row r="3207">
          <cell r="A3207" t="str">
            <v>19.05.010</v>
          </cell>
          <cell r="B3207" t="str">
            <v>FORNECIMENTO E ASSENTAMENTO DE TUBOS SOLDAVEIS DE PVC RIGIDO DIAM. 20 MM, INCLUSIVE CONEXOES E ABERTURA DE RASGOS EM ALVENARIA, PARA COLUNAS DE AGUA.</v>
          </cell>
          <cell r="C3207" t="str">
            <v>m</v>
          </cell>
          <cell r="D3207">
            <v>7.0374999999999996</v>
          </cell>
          <cell r="E3207">
            <v>5.63</v>
          </cell>
          <cell r="F3207" t="str">
            <v>EMLURB</v>
          </cell>
        </row>
        <row r="3208">
          <cell r="A3208" t="str">
            <v/>
          </cell>
          <cell r="D3208">
            <v>0</v>
          </cell>
        </row>
        <row r="3209">
          <cell r="A3209" t="str">
            <v>19.05.020</v>
          </cell>
          <cell r="B3209" t="str">
            <v>FORNECIMENTO E ASSENTAMENTO DE TUBOS SOLDAVEIS DE PVC RIGIDO DIAM. 25 MM, INCLUSIVE CONEXOES E ABERTURA DE RASGOS EM ALVENARIA, PARA COLUNAS DE AGUA.</v>
          </cell>
          <cell r="C3209" t="str">
            <v>m</v>
          </cell>
          <cell r="D3209">
            <v>8.0749999999999993</v>
          </cell>
          <cell r="E3209">
            <v>6.46</v>
          </cell>
          <cell r="F3209" t="str">
            <v>EMLURB</v>
          </cell>
        </row>
        <row r="3210">
          <cell r="A3210" t="str">
            <v/>
          </cell>
          <cell r="D3210">
            <v>0</v>
          </cell>
        </row>
        <row r="3211">
          <cell r="A3211" t="str">
            <v>19.05.030</v>
          </cell>
          <cell r="B3211" t="str">
            <v>FORNECIMENTO E ASSENTAMENTO DE TUBOS SOLDAVEIS DE PVC RIGIDO DIAM. 32 MM, INCLUSIVE CONEXOES E ABERTURA DE RASGOS EM ALVENARIA, PARA COLUNAS DE AGUA.</v>
          </cell>
          <cell r="C3211" t="str">
            <v>m</v>
          </cell>
          <cell r="D3211">
            <v>12.137500000000001</v>
          </cell>
          <cell r="E3211">
            <v>9.7100000000000009</v>
          </cell>
          <cell r="F3211" t="str">
            <v>EMLURB</v>
          </cell>
        </row>
        <row r="3212">
          <cell r="A3212" t="str">
            <v/>
          </cell>
          <cell r="D3212">
            <v>0</v>
          </cell>
        </row>
        <row r="3213">
          <cell r="A3213" t="str">
            <v>19.05.040</v>
          </cell>
          <cell r="B3213" t="str">
            <v>FORNECIMENTO E ASSENTAMENTO DE TUBOS SOLDAVEIS DE PVC RIGIDO DIAM. 40 MM, INCLUSIVE CONEXOES E ABERTURA DE RASGOS EM ALVENARIA, PARA COLUNAS DE AGUA.</v>
          </cell>
          <cell r="C3213" t="str">
            <v>m</v>
          </cell>
          <cell r="D3213">
            <v>15.7125</v>
          </cell>
          <cell r="E3213">
            <v>12.57</v>
          </cell>
          <cell r="F3213" t="str">
            <v>EMLURB</v>
          </cell>
        </row>
        <row r="3214">
          <cell r="A3214" t="str">
            <v/>
          </cell>
          <cell r="D3214">
            <v>0</v>
          </cell>
        </row>
        <row r="3215">
          <cell r="A3215" t="str">
            <v>19.05.050</v>
          </cell>
          <cell r="B3215" t="str">
            <v>FORNECIMENTO E ASSENTAMENTO DE TUBOS SOLDAVEIS DE PVC RIGIDO DIAM. 50 MM, INCLUSIVE CONEXOES E ABERTURA DE RASGOS EM ALVENARIA, PARA COLUNAS DE AGUA.</v>
          </cell>
          <cell r="C3215" t="str">
            <v>m</v>
          </cell>
          <cell r="D3215">
            <v>18.162499999999998</v>
          </cell>
          <cell r="E3215">
            <v>14.53</v>
          </cell>
          <cell r="F3215" t="str">
            <v>EMLURB</v>
          </cell>
        </row>
        <row r="3216">
          <cell r="A3216" t="str">
            <v/>
          </cell>
          <cell r="D3216">
            <v>0</v>
          </cell>
        </row>
        <row r="3217">
          <cell r="A3217" t="str">
            <v>19.05.060</v>
          </cell>
          <cell r="B3217" t="str">
            <v>FORNECIMENTO E ASSENTAMENTO DE TUBOS SOLDAVEIS DE PVC RIGIDO DIAM. 60 MM, INCLUSIVE CONEXOES E ABERTURA DE RASGOS EM ALVENARIA, PARA COLUNAS DE AGUA.</v>
          </cell>
          <cell r="C3217" t="str">
            <v>m</v>
          </cell>
          <cell r="D3217">
            <v>26.1875</v>
          </cell>
          <cell r="E3217">
            <v>20.95</v>
          </cell>
          <cell r="F3217" t="str">
            <v>EMLURB</v>
          </cell>
        </row>
        <row r="3218">
          <cell r="A3218" t="str">
            <v/>
          </cell>
          <cell r="D3218">
            <v>0</v>
          </cell>
        </row>
        <row r="3219">
          <cell r="A3219" t="str">
            <v>19.05.070</v>
          </cell>
          <cell r="B3219" t="str">
            <v>FORNECIMENTO E ASSENTAMENTO DE TUBOS SOLDAVEIS DE PVC RIGIDO DIAM. 75 MM, INCLUSIVE CONEXOES E ABERTURA DE RASGOS EM ALVENARIA, PARA COLUNAS DE AGUA.</v>
          </cell>
          <cell r="C3219" t="str">
            <v>m</v>
          </cell>
          <cell r="D3219">
            <v>38.162500000000001</v>
          </cell>
          <cell r="E3219">
            <v>30.53</v>
          </cell>
          <cell r="F3219" t="str">
            <v>EMLURB</v>
          </cell>
        </row>
        <row r="3220">
          <cell r="A3220" t="str">
            <v/>
          </cell>
          <cell r="D3220">
            <v>0</v>
          </cell>
        </row>
        <row r="3221">
          <cell r="A3221" t="str">
            <v>19.05.080</v>
          </cell>
          <cell r="B3221" t="str">
            <v>FORNECIMENTO E ASSENTAMENTO DE TUBOS SOLDAVEIS DE PVC RIGIDO DIAM. 85 MM, INCLUSIVE CONEXOES E ABERTURA DE RASGOS EM ALVENARIA, PARA COLUNAS DE AGUA.</v>
          </cell>
          <cell r="C3221" t="str">
            <v>m</v>
          </cell>
          <cell r="D3221">
            <v>44.25</v>
          </cell>
          <cell r="E3221">
            <v>35.4</v>
          </cell>
          <cell r="F3221" t="str">
            <v>EMLURB</v>
          </cell>
        </row>
        <row r="3222">
          <cell r="A3222" t="str">
            <v/>
          </cell>
          <cell r="D3222">
            <v>0</v>
          </cell>
        </row>
        <row r="3223">
          <cell r="A3223" t="str">
            <v>19.05.090</v>
          </cell>
          <cell r="B3223" t="str">
            <v>FORNECIMENTO E ASSENTAMENTO DE TUBOS SOLDAVEIS DE PVC RIGIDO DIAM.110 MM, INCLUSIVE CONEXOES E ABERTURA DE RASGOS EM ALVENARIA, PARA COLUNAS DE AGUA.</v>
          </cell>
          <cell r="C3223" t="str">
            <v>m</v>
          </cell>
          <cell r="D3223">
            <v>65.662499999999994</v>
          </cell>
          <cell r="E3223">
            <v>52.53</v>
          </cell>
          <cell r="F3223" t="str">
            <v>EMLURB</v>
          </cell>
        </row>
        <row r="3224">
          <cell r="A3224" t="str">
            <v/>
          </cell>
          <cell r="D3224">
            <v>0</v>
          </cell>
        </row>
        <row r="3225">
          <cell r="A3225" t="str">
            <v>19.05.100</v>
          </cell>
          <cell r="B3225" t="str">
            <v>FORNECIMENTO E ASSENTAMENTO DE TUBOS ROSQUEAVEIS DE PVC RIGIDO DIAM. DE 1/2 POL., INCLUSIVE CONEXOES E ABERTURA DE RASGOS EM ALVENARIA, PARA COLUNAS DE AGUA.</v>
          </cell>
          <cell r="C3225" t="str">
            <v>m</v>
          </cell>
          <cell r="D3225">
            <v>17.0625</v>
          </cell>
          <cell r="E3225">
            <v>13.65</v>
          </cell>
          <cell r="F3225" t="str">
            <v>EMLURB</v>
          </cell>
        </row>
        <row r="3226">
          <cell r="A3226" t="str">
            <v/>
          </cell>
          <cell r="D3226">
            <v>0</v>
          </cell>
        </row>
        <row r="3227">
          <cell r="A3227" t="str">
            <v>19.05.110</v>
          </cell>
          <cell r="B3227" t="str">
            <v>FORNECIMENTO E ASSENTAMENTO DE TUBOS ROSQUEAVEIS DE PVC RIGIDO DIAM. DE 3/4 POL., INCLUSIVE CONEXOES E ABERTURA DE RASGOS EM ALVENARIA, PARA COLUNAS DE AGUA.</v>
          </cell>
          <cell r="C3227" t="str">
            <v>m</v>
          </cell>
          <cell r="D3227">
            <v>20.425000000000001</v>
          </cell>
          <cell r="E3227">
            <v>16.34</v>
          </cell>
          <cell r="F3227" t="str">
            <v>EMLURB</v>
          </cell>
        </row>
        <row r="3228">
          <cell r="A3228" t="str">
            <v/>
          </cell>
          <cell r="D3228">
            <v>0</v>
          </cell>
        </row>
        <row r="3229">
          <cell r="A3229" t="str">
            <v>19.05.120</v>
          </cell>
          <cell r="B3229" t="str">
            <v>FORNECIMENTO E ASSENTAMENTO DE TUBOS ROSQUEAVEIS DE PVC RIGIDO DIAM. DE 1 POL., INCLUSIVE CONEXOES E ABERTURA DE RASGOS EM ALVENARIA, PARA COLUNAS DE AGUA.</v>
          </cell>
          <cell r="C3229" t="str">
            <v>m</v>
          </cell>
          <cell r="D3229">
            <v>30.5625</v>
          </cell>
          <cell r="E3229">
            <v>24.45</v>
          </cell>
          <cell r="F3229" t="str">
            <v>EMLURB</v>
          </cell>
        </row>
        <row r="3230">
          <cell r="A3230" t="str">
            <v/>
          </cell>
          <cell r="D3230">
            <v>0</v>
          </cell>
        </row>
        <row r="3231">
          <cell r="A3231" t="str">
            <v>19.05.130</v>
          </cell>
          <cell r="B3231" t="str">
            <v>FORNECIMENTO E ASSENTAMENTO DE TUBOS ROSQUEAVEIS DE PVC RIGIDO DIAM. DE 1 1/4 POL.,INCLUSIVE CONEXOES E ABERTURA DE RASGOS EM ALVENARIA, PARA COLUNAS DE AGUA.</v>
          </cell>
          <cell r="C3231" t="str">
            <v>m</v>
          </cell>
          <cell r="D3231">
            <v>38.337500000000006</v>
          </cell>
          <cell r="E3231">
            <v>30.67</v>
          </cell>
          <cell r="F3231" t="str">
            <v>EMLURB</v>
          </cell>
        </row>
        <row r="3232">
          <cell r="A3232" t="str">
            <v/>
          </cell>
          <cell r="D3232">
            <v>0</v>
          </cell>
        </row>
        <row r="3233">
          <cell r="A3233" t="str">
            <v>19.05.140</v>
          </cell>
          <cell r="B3233" t="str">
            <v>FORNECIMENTO E ASSENTAMENTO DE TUBOS ROSQUEAVEIS DE PVC RIGIDO DIAM. DE 1 1/2 POL.,INCLUSIVE CONEXOES E ABERTURA DE RASGOS EM ALVENARIA, PARA COLUNAS DE AGUA.</v>
          </cell>
          <cell r="C3233" t="str">
            <v>m</v>
          </cell>
          <cell r="D3233">
            <v>43.4375</v>
          </cell>
          <cell r="E3233">
            <v>34.75</v>
          </cell>
          <cell r="F3233" t="str">
            <v>EMLURB</v>
          </cell>
        </row>
        <row r="3234">
          <cell r="A3234" t="str">
            <v/>
          </cell>
          <cell r="D3234">
            <v>0</v>
          </cell>
        </row>
        <row r="3235">
          <cell r="A3235" t="str">
            <v>19.05.150</v>
          </cell>
          <cell r="B3235" t="str">
            <v>FORNECIMENTO E ASSENTAMENTO DE TUBOS ROSQUEAVEIS DE PVC RIGIDO DIAM. DE 2 POL.,INCLUSIVE CONEXOES E ABERTURA DE RASGOS EM ALVENARIA, PARA COLUNAS DE AGUA.</v>
          </cell>
          <cell r="C3235" t="str">
            <v>m</v>
          </cell>
          <cell r="D3235">
            <v>54.8125</v>
          </cell>
          <cell r="E3235">
            <v>43.85</v>
          </cell>
          <cell r="F3235" t="str">
            <v>EMLURB</v>
          </cell>
        </row>
        <row r="3236">
          <cell r="A3236" t="str">
            <v/>
          </cell>
          <cell r="D3236">
            <v>0</v>
          </cell>
        </row>
        <row r="3237">
          <cell r="A3237" t="str">
            <v>19.05.160</v>
          </cell>
          <cell r="B3237" t="str">
            <v>FORNECIMENTO E ASSENTAMENTO DE TUBOS ROSQUEAVEIS DE PVC RIGIDO DIAM. DE 2 1/2 POL.,INCLUSIVE CONEXOES E ABERTURA DE RASGOS EM ALVENARIA, PARA COLUNAS DE AGUA.</v>
          </cell>
          <cell r="C3237" t="str">
            <v>m</v>
          </cell>
          <cell r="D3237">
            <v>77.712500000000006</v>
          </cell>
          <cell r="E3237">
            <v>62.17</v>
          </cell>
          <cell r="F3237" t="str">
            <v>EMLURB</v>
          </cell>
        </row>
        <row r="3238">
          <cell r="A3238" t="str">
            <v/>
          </cell>
          <cell r="D3238">
            <v>0</v>
          </cell>
        </row>
        <row r="3239">
          <cell r="A3239" t="str">
            <v>19.05.170</v>
          </cell>
          <cell r="B3239" t="str">
            <v>FORNECIMENTO E ASSENTAMENTO DE TUBOS ROSQUEAVEIS DE PVC RIGIDO DIAM. DE 3 POL., INCLUSIVE CONEXOES E ABERTURA DE RASGOS EM ALVENARIA, PARA COLUNAS DE AGUA.</v>
          </cell>
          <cell r="C3239" t="str">
            <v>m</v>
          </cell>
          <cell r="D3239">
            <v>90.275000000000006</v>
          </cell>
          <cell r="E3239">
            <v>72.22</v>
          </cell>
          <cell r="F3239" t="str">
            <v>EMLURB</v>
          </cell>
        </row>
        <row r="3240">
          <cell r="A3240" t="str">
            <v/>
          </cell>
          <cell r="D3240">
            <v>0</v>
          </cell>
        </row>
        <row r="3241">
          <cell r="A3241" t="str">
            <v>19.05.180</v>
          </cell>
          <cell r="B3241" t="str">
            <v>FORNECIMENTO E ASSENTAMENTO DE TUBOS ROSQUEAVEIS DE PVC RIGIDO DIAM. DE 4 POL., INCLUSIVE CONEXOES E ABERTURA DE RASGOS EM ALVENARIA, PARA COLUNAS DE AGUA.</v>
          </cell>
          <cell r="C3241" t="str">
            <v>m</v>
          </cell>
          <cell r="D3241">
            <v>107.72500000000001</v>
          </cell>
          <cell r="E3241">
            <v>86.18</v>
          </cell>
          <cell r="F3241" t="str">
            <v>EMLURB</v>
          </cell>
        </row>
        <row r="3242">
          <cell r="A3242" t="str">
            <v/>
          </cell>
          <cell r="D3242">
            <v>0</v>
          </cell>
        </row>
        <row r="3243">
          <cell r="A3243" t="str">
            <v>19.05.250</v>
          </cell>
          <cell r="B3243" t="str">
            <v>FORNECIMENTO E ASSENTAMENTO DE TUBOS DE FERRO GALVANIZADO, DIAM. 2 1/2 POL., INCLUSIVE CONEXOES E ABERTURA DE RASGOS EM ALVENARIA, PARA COLUNAS DE AGUA.</v>
          </cell>
          <cell r="C3243" t="str">
            <v>m</v>
          </cell>
          <cell r="D3243">
            <v>111.5</v>
          </cell>
          <cell r="E3243">
            <v>89.2</v>
          </cell>
          <cell r="F3243" t="str">
            <v>EMLURB</v>
          </cell>
        </row>
        <row r="3244">
          <cell r="A3244" t="str">
            <v/>
          </cell>
          <cell r="D3244">
            <v>0</v>
          </cell>
        </row>
        <row r="3245">
          <cell r="A3245" t="str">
            <v>19.05.270</v>
          </cell>
          <cell r="B3245" t="str">
            <v>FORNECIMENTO E ASSENTAMENTO DE TUBOS DE FERRO GALVANIZADO, DIAM. DE 4 POL., INCLUSIVE CONEXOES E ABERTURA DE RASGOS EM ALVENARIA, PARA COLUNAS DE AGUA.</v>
          </cell>
          <cell r="C3245" t="str">
            <v>m</v>
          </cell>
          <cell r="D3245">
            <v>160.92500000000001</v>
          </cell>
          <cell r="E3245">
            <v>128.74</v>
          </cell>
          <cell r="F3245" t="str">
            <v>EMLURB</v>
          </cell>
        </row>
        <row r="3246">
          <cell r="A3246" t="str">
            <v/>
          </cell>
          <cell r="D3246">
            <v>0</v>
          </cell>
        </row>
        <row r="3247">
          <cell r="A3247" t="str">
            <v>19.05.300</v>
          </cell>
          <cell r="B3247" t="str">
            <v>FORNECIMENTO E ASSENTAMENTO DE TUBOS DE PVC RÍGIDO SOLDÁVEIS, DIAM.150MM, PARA COLUNAS DE ESGOTO, VENTILAÇÃO OU ÁGUAS PLUVIAIS.</v>
          </cell>
          <cell r="C3247" t="str">
            <v>m</v>
          </cell>
          <cell r="D3247">
            <v>32.35</v>
          </cell>
          <cell r="E3247">
            <v>25.88</v>
          </cell>
          <cell r="F3247" t="str">
            <v>SEDUC</v>
          </cell>
        </row>
        <row r="3248">
          <cell r="A3248" t="str">
            <v/>
          </cell>
          <cell r="D3248">
            <v>0</v>
          </cell>
        </row>
        <row r="3249">
          <cell r="A3249" t="str">
            <v>19.05.400</v>
          </cell>
          <cell r="B3249" t="str">
            <v>FORNECIMENTO E ASSENTAMENTO DE JOELHO 45º PB SOLDÁVEL DE PVC PARA ESGOTO SÉRIE NORMAL DE 100MM.</v>
          </cell>
          <cell r="C3249" t="str">
            <v>Un</v>
          </cell>
          <cell r="D3249">
            <v>15.25</v>
          </cell>
          <cell r="E3249">
            <v>12.2</v>
          </cell>
          <cell r="F3249" t="str">
            <v>SEDUC</v>
          </cell>
        </row>
        <row r="3250">
          <cell r="A3250" t="str">
            <v/>
          </cell>
          <cell r="D3250">
            <v>0</v>
          </cell>
        </row>
        <row r="3251">
          <cell r="A3251" t="str">
            <v>19.05.410</v>
          </cell>
          <cell r="B3251" t="str">
            <v>FORNECIMENTO E ASSENTAMENTO DE JOELHO 45º PB SOLDÁVEL DE PVC PARA ESGOTO SÉRIE NORMAL DE 150MM.</v>
          </cell>
          <cell r="C3251" t="str">
            <v>Un</v>
          </cell>
          <cell r="D3251">
            <v>50.787500000000001</v>
          </cell>
          <cell r="E3251">
            <v>40.630000000000003</v>
          </cell>
          <cell r="F3251" t="str">
            <v>SEDUC</v>
          </cell>
        </row>
        <row r="3252">
          <cell r="A3252" t="str">
            <v/>
          </cell>
          <cell r="D3252">
            <v>0</v>
          </cell>
        </row>
        <row r="3253">
          <cell r="A3253" t="str">
            <v>19.05.420</v>
          </cell>
          <cell r="B3253" t="str">
            <v>FORNECIMENTO E ASSENTAMENTO DE JOELHO 90º PB SOLDÁVEL DE PVC PARA ESGOTO SÉRIE NORMAL DE 100MM.</v>
          </cell>
          <cell r="C3253" t="str">
            <v>Un</v>
          </cell>
          <cell r="D3253">
            <v>14.125</v>
          </cell>
          <cell r="E3253">
            <v>11.3</v>
          </cell>
          <cell r="F3253" t="str">
            <v>SEDUC</v>
          </cell>
        </row>
        <row r="3254">
          <cell r="A3254" t="str">
            <v/>
          </cell>
          <cell r="D3254">
            <v>0</v>
          </cell>
        </row>
        <row r="3255">
          <cell r="A3255" t="str">
            <v>19.05.430</v>
          </cell>
          <cell r="B3255" t="str">
            <v>FORNECIMENTO E ASSENTAMENTO DE JOELHO 90º PB SOLDÁVEL DE PVC PARA ESGOTO SÉRIE NORMAL DE 150MM.</v>
          </cell>
          <cell r="C3255" t="str">
            <v>Un</v>
          </cell>
          <cell r="D3255">
            <v>41.725000000000001</v>
          </cell>
          <cell r="E3255">
            <v>33.380000000000003</v>
          </cell>
          <cell r="F3255" t="str">
            <v>SEDUC</v>
          </cell>
        </row>
        <row r="3256">
          <cell r="A3256" t="str">
            <v/>
          </cell>
          <cell r="D3256">
            <v>0</v>
          </cell>
        </row>
        <row r="3257">
          <cell r="A3257" t="str">
            <v>19.05.440</v>
          </cell>
          <cell r="B3257" t="str">
            <v>FORNECIMENTO E ASSENTAMENTO DE TÊ 90º PB SOLDÁVEL DE PVC PARA ESGOTO SÉRIE NORMAL DE 100X100X75MM COM INSPEÇÃO.</v>
          </cell>
          <cell r="C3257" t="str">
            <v>Un</v>
          </cell>
          <cell r="D3257">
            <v>28.9375</v>
          </cell>
          <cell r="E3257">
            <v>23.15</v>
          </cell>
          <cell r="F3257" t="str">
            <v>SEDUC</v>
          </cell>
        </row>
        <row r="3258">
          <cell r="A3258" t="str">
            <v/>
          </cell>
          <cell r="D3258">
            <v>0</v>
          </cell>
        </row>
        <row r="3259">
          <cell r="A3259" t="str">
            <v>19.05.450</v>
          </cell>
          <cell r="B3259" t="str">
            <v>FORNECIMENTO E ASSENTAMENTO DE TÊ 90º PB SOLDÁVEL DE PVC PARA ESGOTO SÉRIE NORMAL COM INSPEÇÃO 150X150X100MM</v>
          </cell>
          <cell r="C3259" t="str">
            <v>Un</v>
          </cell>
          <cell r="D3259">
            <v>46.424999999999997</v>
          </cell>
          <cell r="E3259">
            <v>37.14</v>
          </cell>
          <cell r="F3259" t="str">
            <v>SEDUC</v>
          </cell>
        </row>
        <row r="3260">
          <cell r="A3260" t="str">
            <v/>
          </cell>
          <cell r="D3260">
            <v>0</v>
          </cell>
        </row>
        <row r="3261">
          <cell r="A3261" t="str">
            <v>19.06.010</v>
          </cell>
          <cell r="B3261" t="str">
            <v>CAIXA COLETORA DE INSPECAO OU DE AREIA C/ PAREDES EM ALVENARIA , LAJE DE TAMPA E DE FUNDO EM CONCRETO, REVESTIDA INTERNAMENTE COM ARGAMASSA DE CIMENTO E AREIA 1:4,DIMENSOES INTERNAS 0,50 X 0,50 M, COM PROFUNDIDADE ATE 0,8M.</v>
          </cell>
          <cell r="C3261" t="str">
            <v>Un</v>
          </cell>
          <cell r="D3261">
            <v>198.86250000000001</v>
          </cell>
          <cell r="E3261">
            <v>159.09</v>
          </cell>
          <cell r="F3261" t="str">
            <v>EMLURB</v>
          </cell>
        </row>
        <row r="3262">
          <cell r="A3262" t="str">
            <v/>
          </cell>
          <cell r="D3262">
            <v>0</v>
          </cell>
        </row>
        <row r="3263">
          <cell r="A3263" t="str">
            <v>19.06.020</v>
          </cell>
          <cell r="B3263" t="str">
            <v>CAIXA COLETORA DE INSPECAO OU DE AREIA C/ PAREDES EM ALVENARIA, LAJE DE TAMPA E DE FUNDO EM CONCRETO, REVESTIDA INTERNAMENTE COM ARGAMASSA DE CIMENTO E AREIA 1:4, DIMENSOES INTERNAS 0,60 X 0,60 M, COM PROFUNDIDADE ATE 1,0M.</v>
          </cell>
          <cell r="C3263" t="str">
            <v>Un</v>
          </cell>
          <cell r="D3263">
            <v>279.3</v>
          </cell>
          <cell r="E3263">
            <v>223.44</v>
          </cell>
          <cell r="F3263" t="str">
            <v>EMLURB</v>
          </cell>
        </row>
        <row r="3264">
          <cell r="A3264" t="str">
            <v/>
          </cell>
          <cell r="D3264">
            <v>0</v>
          </cell>
        </row>
        <row r="3265">
          <cell r="A3265" t="str">
            <v>19.06.030</v>
          </cell>
          <cell r="B3265" t="str">
            <v>CAIXA DE GORDURA COM PAREDES EM ALVENARIA,LAJE DE TAMPA E DE FUNDO EM CONCRETO, REVESTIDA INTERNAMENTE COM ARGAMASSA DE CIMENTO E AREIA 1:4, DIMENSOES INTERNAS 0,50 X 0,50 X 0,50 M COM CHICANA DE CONCRETO.</v>
          </cell>
          <cell r="C3265" t="str">
            <v>Un</v>
          </cell>
          <cell r="D3265">
            <v>186.3125</v>
          </cell>
          <cell r="E3265">
            <v>149.05000000000001</v>
          </cell>
          <cell r="F3265" t="str">
            <v>EMLURB</v>
          </cell>
        </row>
        <row r="3266">
          <cell r="A3266" t="str">
            <v/>
          </cell>
          <cell r="D3266">
            <v>0</v>
          </cell>
        </row>
        <row r="3267">
          <cell r="A3267" t="str">
            <v>19.06.040</v>
          </cell>
          <cell r="B3267" t="str">
            <v>CAIXA DE BRITA PARA COLETA DE AGUAS PLUVIAIS, COM PAREDES EM ALVENARIA, DIMENSOES INTERNAS (0,50 X 0,50 X 0,50) M, ABERTA, SEM LAJE DE FUNDO, PREENCHIDA COM BRITA N§ 25.</v>
          </cell>
          <cell r="C3267" t="str">
            <v>Un</v>
          </cell>
          <cell r="D3267">
            <v>59.537500000000001</v>
          </cell>
          <cell r="E3267">
            <v>47.63</v>
          </cell>
          <cell r="F3267" t="str">
            <v>EMLURB</v>
          </cell>
        </row>
        <row r="3268">
          <cell r="A3268" t="str">
            <v/>
          </cell>
          <cell r="D3268">
            <v>0</v>
          </cell>
        </row>
        <row r="3269">
          <cell r="A3269" t="str">
            <v>19.06.050</v>
          </cell>
          <cell r="B3269" t="str">
            <v>CAIXA DE BRITA PARA COLETA DE AGUAS PLUVIAIS, COM PAREDES EM ALVENARIA, DIMENSOES INTERNAS (1,00 X 0,50 X 0,30) M, ABERTA, SEM LAJE DE FUNDO, PREENCHIDA COM BRITA N§ 25.</v>
          </cell>
          <cell r="C3269" t="str">
            <v>Un</v>
          </cell>
          <cell r="D3269">
            <v>53.587499999999999</v>
          </cell>
          <cell r="E3269">
            <v>42.87</v>
          </cell>
          <cell r="F3269" t="str">
            <v>EMLURB</v>
          </cell>
        </row>
        <row r="3270">
          <cell r="A3270" t="str">
            <v/>
          </cell>
          <cell r="D3270">
            <v>0</v>
          </cell>
        </row>
        <row r="3271">
          <cell r="A3271" t="str">
            <v>19.06.060</v>
          </cell>
          <cell r="B3271" t="str">
            <v>FORNECIMENTO E EXECUÇÃO DE CAIXA COLETORA COM GRELHA TIPO C1, EM ALVENARIA DE 1/2 VEZ DE TIJOLOS MACIÇOS PRENSADOS NAS DIMENSÕES INTERNAS (0,40X0,40X0,70) M, REVESTIDA INTERNAMENTE,INCLUSIVE ESCAVAÇÃO, REATERRO COMPACTADO E REMOÇÃO DO MATERIAL EXCEDENTE.</v>
          </cell>
          <cell r="C3271" t="str">
            <v>Un</v>
          </cell>
          <cell r="D3271">
            <v>183.02499999999998</v>
          </cell>
          <cell r="E3271">
            <v>146.41999999999999</v>
          </cell>
          <cell r="F3271" t="str">
            <v>SEDUC</v>
          </cell>
        </row>
        <row r="3272">
          <cell r="A3272" t="str">
            <v/>
          </cell>
          <cell r="D3272">
            <v>0</v>
          </cell>
        </row>
        <row r="3273">
          <cell r="A3273" t="str">
            <v>19.06.070</v>
          </cell>
          <cell r="B3273" t="str">
            <v>FORNECIMENTO E EXECUÇÃO DE CAIXA COLETORA COM GRELHA TIPO C2, EM ALVENARIA DE 1 VEZ DE TIJOLOS MACIÇOS PRENSADOS NAS DIMENSÕES INTERNAS (0,70X0,70X1,00) M, REVESTIDA INTERNAMENTE,INCLUSIVE ESCAVAÇÃO, REATERRO COMPACTADO E REMOÇÃO DO MATERIAL EXCEDENTE.</v>
          </cell>
          <cell r="C3273" t="str">
            <v>Un</v>
          </cell>
          <cell r="D3273">
            <v>590.71249999999998</v>
          </cell>
          <cell r="E3273">
            <v>472.57</v>
          </cell>
          <cell r="F3273" t="str">
            <v>SEDUC</v>
          </cell>
        </row>
        <row r="3274">
          <cell r="A3274" t="str">
            <v/>
          </cell>
          <cell r="D3274">
            <v>0</v>
          </cell>
        </row>
        <row r="3275">
          <cell r="A3275" t="str">
            <v>19.06.080</v>
          </cell>
          <cell r="B3275" t="str">
            <v>FORNECIMENTO E EXECUÇÃO DE CAIXA COLETORA COM GRELHA TIPO C2, EM ALVENARIA DE 1 VEZ DE TIJOLOS MACIÇOS PRENSADOS NAS DIMENSÕES INTERNAS (1,10X1,10X1,50) M,  REVESTIDA INTERNAMENTE,INCLUSIVE ESCAVAÇÃO, REATERRO COMPACTADO E REMOÇÃO DO MATERIAL EXCEDENTE.</v>
          </cell>
          <cell r="C3275" t="str">
            <v>Un</v>
          </cell>
          <cell r="D3275">
            <v>1297.075</v>
          </cell>
          <cell r="E3275">
            <v>1037.6600000000001</v>
          </cell>
          <cell r="F3275" t="str">
            <v>SEDUC</v>
          </cell>
        </row>
        <row r="3276">
          <cell r="A3276" t="str">
            <v/>
          </cell>
          <cell r="D3276">
            <v>0</v>
          </cell>
        </row>
        <row r="3277">
          <cell r="A3277" t="str">
            <v>19.06.091</v>
          </cell>
          <cell r="B3277" t="str">
            <v>CAIXA DE GORDURA COM PAREDES EM ALVENARIA DE 1/2VEZ COM TIJOLO DE 8 FUROS, LAJE DE TAMPA E DE FUNDO EM CONCRETO, REVESTIDA INTERNAMENTE COM ARGAMASSA DE CIMENTO E AREIA 1:4, DIM. INTERNAS 0,60X0,50X0,95M.</v>
          </cell>
          <cell r="C3277" t="str">
            <v>Un</v>
          </cell>
          <cell r="D3277">
            <v>242.57499999999999</v>
          </cell>
          <cell r="E3277">
            <v>194.06</v>
          </cell>
          <cell r="F3277" t="str">
            <v>SEDUC</v>
          </cell>
        </row>
        <row r="3278">
          <cell r="A3278" t="str">
            <v/>
          </cell>
          <cell r="D3278">
            <v>0</v>
          </cell>
        </row>
        <row r="3279">
          <cell r="A3279" t="str">
            <v>19.07.010</v>
          </cell>
          <cell r="B3279" t="str">
            <v>FORNECIMENTO E ASSENTAMENTO DE BACIA SANITARIA DE LOUCA BRANCA, CELITE, LINHA SAVEIRO OU SIMILAR, INCLUSIVE TAMPA E ACESSORIOS CORRESPONDENTES.</v>
          </cell>
          <cell r="C3279" t="str">
            <v>Cj</v>
          </cell>
          <cell r="D3279">
            <v>135.6875</v>
          </cell>
          <cell r="E3279">
            <v>108.55</v>
          </cell>
          <cell r="F3279" t="str">
            <v>EMLURB</v>
          </cell>
        </row>
        <row r="3280">
          <cell r="A3280" t="str">
            <v/>
          </cell>
          <cell r="D3280">
            <v>0</v>
          </cell>
        </row>
        <row r="3281">
          <cell r="A3281" t="str">
            <v>19.07.020</v>
          </cell>
          <cell r="B3281" t="str">
            <v>FORNECIMENTO E ASSENTAMENTO DE BACIA SANITARIA COM CAIXA ACOPLADA, LOUCA BRANCA, CELITE, LINHA SAVEIRO OU SIMILAR, INCLUSIVE TAMPA E ACESSORIOS CORRESPONDENTES.</v>
          </cell>
          <cell r="C3281" t="str">
            <v>Cj</v>
          </cell>
          <cell r="D3281">
            <v>244.65</v>
          </cell>
          <cell r="E3281">
            <v>195.72</v>
          </cell>
          <cell r="F3281" t="str">
            <v>EMLURB</v>
          </cell>
        </row>
        <row r="3282">
          <cell r="A3282" t="str">
            <v/>
          </cell>
          <cell r="D3282">
            <v>0</v>
          </cell>
        </row>
        <row r="3283">
          <cell r="A3283" t="str">
            <v>19.07.025</v>
          </cell>
          <cell r="B3283" t="str">
            <v>FORNECIMENTO E ASSENTAMENTO DE BACIA TURCA DE LOUCA BRANCA,LINHA INSTITUCIONAIS, CELITE OU SIMILAR, INCLUSIVE ACESSORIOS CORRESPONDENTES</v>
          </cell>
          <cell r="C3283" t="str">
            <v>Cj</v>
          </cell>
          <cell r="D3283">
            <v>197.51249999999999</v>
          </cell>
          <cell r="E3283">
            <v>158.01</v>
          </cell>
          <cell r="F3283" t="str">
            <v>EMLURB</v>
          </cell>
        </row>
        <row r="3284">
          <cell r="A3284" t="str">
            <v/>
          </cell>
          <cell r="D3284">
            <v>0</v>
          </cell>
        </row>
        <row r="3285">
          <cell r="A3285" t="str">
            <v>19.07.026</v>
          </cell>
          <cell r="B3285" t="str">
            <v>FORNECIMENTO E ASSENTAMENTO DE BACIA SANITÁRIA INFANTIL DE LOUÇA BRANCA, CELITE REF.08254 OU SIMILAR, INCLUSIVE PARAFUSOS CROMADOS, ASSENTO PLÁSTICO INFANTIL E ACESSÓRIOS CORRESPONDENTES.</v>
          </cell>
          <cell r="C3285" t="str">
            <v>Cj</v>
          </cell>
          <cell r="D3285">
            <v>232.8</v>
          </cell>
          <cell r="E3285">
            <v>186.24</v>
          </cell>
          <cell r="F3285" t="str">
            <v>SEDUC</v>
          </cell>
        </row>
        <row r="3286">
          <cell r="A3286" t="str">
            <v/>
          </cell>
          <cell r="D3286">
            <v>0</v>
          </cell>
        </row>
        <row r="3287">
          <cell r="A3287" t="str">
            <v>19.07.027</v>
          </cell>
          <cell r="B3287" t="str">
            <v>ASSENTAMENTO DE BACIA SANIT.SIFONADA EXISTENTE, C/CAIXA DE DESCARGA DE SOBREPOR,C/FORN.DE PARAFUSO CROMADO DE COMP. DE 2.1/2" E DIÂM.DE 1/4" C/BUCHA DE 8MM, JOELHO 90 PVC TIGRE OU SIM.DE 100MM P/ESGOTO E ANEL DE VEDAÇÃO P/SAÍDAS DE VASO SANITÁRIO DE 100MM</v>
          </cell>
          <cell r="C3287" t="str">
            <v>Un</v>
          </cell>
          <cell r="D3287">
            <v>65.462499999999991</v>
          </cell>
          <cell r="E3287">
            <v>52.37</v>
          </cell>
          <cell r="F3287" t="str">
            <v>SEDUC</v>
          </cell>
        </row>
        <row r="3288">
          <cell r="A3288" t="str">
            <v/>
          </cell>
          <cell r="D3288">
            <v>0</v>
          </cell>
        </row>
        <row r="3289">
          <cell r="A3289" t="str">
            <v>19.07.028</v>
          </cell>
          <cell r="B3289" t="str">
            <v>ASSENTAMENTO DE BACIA SANITÁRIA DE LOUÇA DECA VOGUE PLUS LINHA CONFORT  MOD P51 (P/DEFICIENTES), ACESSÓRIOS (PARAFUSOS DE FIXAÇÃO, ANEL DE VEDAÇÃO, TUBO DE LIGAÇÃO DE PVC CROMADO ASTRA  OU SIMILAR ) E ASSSENTO SANITÁRIO EM MDF LAQUEADO BRANCO SICMOL OU SI</v>
          </cell>
          <cell r="C3289" t="str">
            <v>Un</v>
          </cell>
          <cell r="D3289">
            <v>513.3125</v>
          </cell>
          <cell r="E3289">
            <v>410.65</v>
          </cell>
          <cell r="F3289" t="str">
            <v>SEDUC</v>
          </cell>
        </row>
        <row r="3290">
          <cell r="A3290" t="str">
            <v/>
          </cell>
          <cell r="D3290">
            <v>0</v>
          </cell>
        </row>
        <row r="3291">
          <cell r="A3291" t="str">
            <v>19.07.030</v>
          </cell>
          <cell r="B3291" t="str">
            <v>FORNECIMENTO E ASSENTAMENTO DE LAVATORIO SIMPLES, GRANDE, SEM COLUNA, DE LOUCA BRANCA, CELITE,LINHA SAVEIRO OU SIMILAR, INCLUSIVE ACESSORIOS CORRESPONDENTES.</v>
          </cell>
          <cell r="C3291" t="str">
            <v>Cj</v>
          </cell>
          <cell r="D3291">
            <v>95.075000000000003</v>
          </cell>
          <cell r="E3291">
            <v>76.06</v>
          </cell>
          <cell r="F3291" t="str">
            <v>EMLURB</v>
          </cell>
        </row>
        <row r="3292">
          <cell r="A3292" t="str">
            <v/>
          </cell>
          <cell r="D3292">
            <v>0</v>
          </cell>
        </row>
        <row r="3293">
          <cell r="A3293" t="str">
            <v>19.07.031</v>
          </cell>
          <cell r="B3293" t="str">
            <v>FORNECIMENTO E INSTALAÇÃO DE SIFÃO PLÁSTICO PARA LAVATÓRIO DE 1"X1.1/2".</v>
          </cell>
          <cell r="C3293" t="str">
            <v>Un</v>
          </cell>
          <cell r="D3293">
            <v>14.924999999999999</v>
          </cell>
          <cell r="E3293">
            <v>11.94</v>
          </cell>
          <cell r="F3293" t="str">
            <v>SEDUC</v>
          </cell>
        </row>
        <row r="3294">
          <cell r="A3294" t="str">
            <v/>
          </cell>
          <cell r="D3294">
            <v>0</v>
          </cell>
        </row>
        <row r="3295">
          <cell r="A3295" t="str">
            <v>19.07.032</v>
          </cell>
          <cell r="B3295" t="str">
            <v>FORNECIMENTO E INSTALAÇÃO DE ENGATE PLÁSTICO BRANCO PARA LAVATÓRIO COM 30CM DE 1.1/2".</v>
          </cell>
          <cell r="C3295" t="str">
            <v>Un</v>
          </cell>
          <cell r="D3295">
            <v>4.1499999999999995</v>
          </cell>
          <cell r="E3295">
            <v>3.32</v>
          </cell>
          <cell r="F3295" t="str">
            <v>SEDUC</v>
          </cell>
        </row>
        <row r="3296">
          <cell r="A3296" t="str">
            <v/>
          </cell>
          <cell r="D3296">
            <v>0</v>
          </cell>
        </row>
        <row r="3297">
          <cell r="A3297" t="str">
            <v>19.07.033</v>
          </cell>
          <cell r="B3297" t="str">
            <v>ASSENTAMENTO DE LAVATÓRIO SIMPLES, SEM COLUNA, SOBREPOR, EXISTENTE, C/FORN.DE PARAFUSO CROMADO DE COMP.DE 2.1/2" E DIAM. DE 1/4" C/BUCHA DE 8MM, CHICOTE PLÁSTICO COM 30CM DE 1/2", SIFÃO COPO DE PLÁSTICO C/ 1" E VÁLVULA CROMADO DE 1". SEM FORN. DO LAVATÓRI</v>
          </cell>
          <cell r="C3297" t="str">
            <v>Un</v>
          </cell>
          <cell r="D3297">
            <v>49.737499999999997</v>
          </cell>
          <cell r="E3297">
            <v>39.79</v>
          </cell>
          <cell r="F3297" t="str">
            <v>SEDUC</v>
          </cell>
        </row>
        <row r="3298">
          <cell r="A3298" t="str">
            <v/>
          </cell>
          <cell r="D3298">
            <v>0</v>
          </cell>
        </row>
        <row r="3299">
          <cell r="A3299" t="str">
            <v>19.07.034</v>
          </cell>
          <cell r="B3299" t="str">
            <v>FORNECIMENTO E ASSENTAMENTO  DE SIFÃO COPO  PVC CROMADO 1"</v>
          </cell>
          <cell r="C3299" t="str">
            <v>Un</v>
          </cell>
          <cell r="D3299">
            <v>32.400000000000006</v>
          </cell>
          <cell r="E3299">
            <v>25.92</v>
          </cell>
          <cell r="F3299" t="str">
            <v>SEDUC</v>
          </cell>
        </row>
        <row r="3300">
          <cell r="A3300" t="str">
            <v/>
          </cell>
          <cell r="D3300">
            <v>0</v>
          </cell>
        </row>
        <row r="3301">
          <cell r="A3301" t="str">
            <v>19.07.035</v>
          </cell>
          <cell r="B3301" t="str">
            <v>FORNECIMENTO E ASSENTAMENTO DE CUBA DE LOUÇA DECA CÓD L-50 OU SIMILAR INCLUSIVE  E VÁLVULA DE PVC CROMADA.</v>
          </cell>
          <cell r="C3301" t="str">
            <v>Un</v>
          </cell>
          <cell r="D3301">
            <v>108.375</v>
          </cell>
          <cell r="E3301">
            <v>86.7</v>
          </cell>
          <cell r="F3301" t="str">
            <v>SEDUC</v>
          </cell>
        </row>
        <row r="3302">
          <cell r="A3302" t="str">
            <v/>
          </cell>
          <cell r="D3302">
            <v>0</v>
          </cell>
        </row>
        <row r="3303">
          <cell r="A3303" t="str">
            <v>19.07.036</v>
          </cell>
          <cell r="B3303" t="str">
            <v xml:space="preserve">FORNECIMENTO E ASSENTAMENTO DE LAVATÓRIO SIMPLES, SEM COLUNA, PEQUENO, FAB:CELITE, LINHA AZÁLEA, REF.91038 OU SIMILAR, FIXADO COM PARAFUSO CROMADO DE COMPRIMENTO DE 2 1/2" E DIÂMETRO DE 1/4" COM BUCHA DE 8MM, CHICOTE PLÁSTICO COM 30CM DE 1/2", SIFÃO COPO </v>
          </cell>
          <cell r="C3303" t="str">
            <v>Un</v>
          </cell>
          <cell r="D3303">
            <v>92.737499999999997</v>
          </cell>
          <cell r="E3303">
            <v>74.19</v>
          </cell>
          <cell r="F3303" t="str">
            <v>SEDUC</v>
          </cell>
        </row>
        <row r="3304">
          <cell r="A3304" t="str">
            <v/>
          </cell>
          <cell r="D3304">
            <v>0</v>
          </cell>
        </row>
        <row r="3305">
          <cell r="A3305" t="str">
            <v>19.07.037</v>
          </cell>
          <cell r="B3305" t="str">
            <v>FORNECIMENTO E INSTALAÇÃO DE TANQUE DE LOUÇA, COM COLUNA, 30 LITROS, COR BRANCA, FAB:CELITE OU SIMILAR,INCLUSIVE  SIFÃO COPO PARA TANQUE DE 1 1/4"X 1 1/2"EM PVC  E VÁLVULA DE ESCOAMENTO EM PVC, PARA TANQUE DE 1 1/4".</v>
          </cell>
          <cell r="C3305" t="str">
            <v>Un</v>
          </cell>
          <cell r="D3305">
            <v>363.66250000000002</v>
          </cell>
          <cell r="E3305">
            <v>290.93</v>
          </cell>
          <cell r="F3305" t="str">
            <v>SEDUC</v>
          </cell>
        </row>
        <row r="3306">
          <cell r="A3306" t="str">
            <v/>
          </cell>
          <cell r="D3306">
            <v>0</v>
          </cell>
        </row>
        <row r="3307">
          <cell r="A3307" t="str">
            <v>19.07.038</v>
          </cell>
          <cell r="B3307" t="str">
            <v>Fornecimento e instalação de tanque duplo, em inox, dimensões 120x55cm, inclusive sifão copo para tanque 11/4"x11/2" em pvc e válvula de escoamento em pvc, para tanque de 11/4".</v>
          </cell>
          <cell r="C3307" t="str">
            <v>m</v>
          </cell>
          <cell r="D3307">
            <v>665.19999999999993</v>
          </cell>
          <cell r="E3307">
            <v>532.16</v>
          </cell>
          <cell r="F3307" t="str">
            <v>SEDUC</v>
          </cell>
        </row>
        <row r="3308">
          <cell r="A3308" t="str">
            <v/>
          </cell>
          <cell r="D3308">
            <v>0</v>
          </cell>
        </row>
        <row r="3309">
          <cell r="A3309" t="str">
            <v>19.07.039</v>
          </cell>
          <cell r="B3309" t="str">
            <v>Fornecimento e instalação de tanque em inox, dimensões 40x50cm, inclusive sifão copo para tanque 11/4"x11/2" em pvc e válvula de escoamento em pvc, para tanque de 11/4".</v>
          </cell>
          <cell r="C3309" t="str">
            <v>Un</v>
          </cell>
          <cell r="D3309">
            <v>623.71250000000009</v>
          </cell>
          <cell r="E3309">
            <v>498.97</v>
          </cell>
          <cell r="F3309" t="str">
            <v>SEDUC</v>
          </cell>
        </row>
        <row r="3310">
          <cell r="A3310" t="str">
            <v/>
          </cell>
          <cell r="D3310">
            <v>0</v>
          </cell>
        </row>
        <row r="3311">
          <cell r="A3311" t="str">
            <v>19.07.040</v>
          </cell>
          <cell r="B3311" t="str">
            <v>FORNECIMENTO E INSTALAÇÃO DE ASSENTO PLÁSTICO PARA BACIA SANITÁRIA, COR BRANCO E DE 1ª QUALIDADE, CIPLA OU SIMILAR.</v>
          </cell>
          <cell r="C3311" t="str">
            <v>Un</v>
          </cell>
          <cell r="D3311">
            <v>25.0625</v>
          </cell>
          <cell r="E3311">
            <v>20.05</v>
          </cell>
          <cell r="F3311" t="str">
            <v>SEDUC</v>
          </cell>
        </row>
        <row r="3312">
          <cell r="A3312" t="str">
            <v/>
          </cell>
          <cell r="D3312">
            <v>0</v>
          </cell>
        </row>
        <row r="3313">
          <cell r="A3313" t="str">
            <v>19.07.060</v>
          </cell>
          <cell r="B3313" t="str">
            <v>FORNECIMENTO E ASSENTAMENTO DE MICTORIO SIFONADO PARA PAREDE DE LOUCA BRANCA CELITE LINHA INSTITUCIONAIS OU SIMILAR, INCLUSIVE ACESSORIOS CORRESPONDENTES.</v>
          </cell>
          <cell r="C3313" t="str">
            <v>Cj</v>
          </cell>
          <cell r="D3313">
            <v>175.46250000000001</v>
          </cell>
          <cell r="E3313">
            <v>140.37</v>
          </cell>
          <cell r="F3313" t="str">
            <v>EMLURB</v>
          </cell>
        </row>
        <row r="3314">
          <cell r="A3314" t="str">
            <v/>
          </cell>
          <cell r="D3314">
            <v>0</v>
          </cell>
        </row>
        <row r="3315">
          <cell r="A3315" t="str">
            <v>19.07.070</v>
          </cell>
          <cell r="B3315" t="str">
            <v>FORNECIMENTO E ASSENTAMENTO DE SABONETEIRA DE LOUCA BRANCA,CELITE OU SIMILAR, NAS DIMENSOES 7.5 X 15 CM.</v>
          </cell>
          <cell r="C3315" t="str">
            <v>Un</v>
          </cell>
          <cell r="D3315">
            <v>22.324999999999999</v>
          </cell>
          <cell r="E3315">
            <v>17.86</v>
          </cell>
          <cell r="F3315" t="str">
            <v>EMLURB</v>
          </cell>
        </row>
        <row r="3316">
          <cell r="A3316" t="str">
            <v/>
          </cell>
          <cell r="D3316">
            <v>0</v>
          </cell>
        </row>
        <row r="3317">
          <cell r="A3317" t="str">
            <v>19.07.080</v>
          </cell>
          <cell r="B3317" t="str">
            <v>FORNECIMENTO E ASSENTAMENTO DE CABIDE DE LOUCA BRANCA, CELITE OU SIMILAR, COM UM GANCHO.</v>
          </cell>
          <cell r="C3317" t="str">
            <v>Un</v>
          </cell>
          <cell r="D3317">
            <v>11.899999999999999</v>
          </cell>
          <cell r="E3317">
            <v>9.52</v>
          </cell>
          <cell r="F3317" t="str">
            <v>EMLURB</v>
          </cell>
        </row>
        <row r="3318">
          <cell r="A3318" t="str">
            <v/>
          </cell>
          <cell r="D3318">
            <v>0</v>
          </cell>
        </row>
        <row r="3319">
          <cell r="A3319" t="str">
            <v>19.07.081</v>
          </cell>
          <cell r="B3319" t="str">
            <v>FORNECIMENTO E INSTALAÇÃO DE BARRA DE APOIO CROMADA 0,90 M JACKWAL REF. 4513-140 OU SIMILAR PARA WC DA SEDUC TÉRREO.</v>
          </cell>
          <cell r="C3319" t="str">
            <v>Un</v>
          </cell>
          <cell r="D3319">
            <v>125.41249999999999</v>
          </cell>
          <cell r="E3319">
            <v>100.33</v>
          </cell>
          <cell r="F3319" t="str">
            <v>SEDUC</v>
          </cell>
        </row>
        <row r="3320">
          <cell r="A3320" t="str">
            <v/>
          </cell>
          <cell r="D3320">
            <v>0</v>
          </cell>
        </row>
        <row r="3321">
          <cell r="A3321" t="str">
            <v>19.07.090</v>
          </cell>
          <cell r="B3321" t="str">
            <v>FORNECIMENTO E ASSENTAMENTO DE PAPELEIRA DE LOUCA BRANCA, CELITE OU SIMILAR,NAS DIMENSOES 15 X 15 CM.</v>
          </cell>
          <cell r="C3321" t="str">
            <v>Un</v>
          </cell>
          <cell r="D3321">
            <v>23.5</v>
          </cell>
          <cell r="E3321">
            <v>18.8</v>
          </cell>
          <cell r="F3321" t="str">
            <v>EMLURB</v>
          </cell>
        </row>
        <row r="3322">
          <cell r="A3322" t="str">
            <v/>
          </cell>
          <cell r="D3322">
            <v>0</v>
          </cell>
        </row>
        <row r="3323">
          <cell r="A3323" t="str">
            <v>19.07.091</v>
          </cell>
          <cell r="B3323" t="str">
            <v>Fornecimento e instalação de balcão de inox com 60cm de largura e 02 cubas de 40x34x12cm, inclusive válvula e sifão para pia cromados.</v>
          </cell>
          <cell r="C3323" t="str">
            <v>m</v>
          </cell>
          <cell r="D3323">
            <v>822.88749999999993</v>
          </cell>
          <cell r="E3323">
            <v>658.31</v>
          </cell>
          <cell r="F3323" t="str">
            <v>SEDUC</v>
          </cell>
        </row>
        <row r="3324">
          <cell r="A3324" t="str">
            <v/>
          </cell>
          <cell r="D3324">
            <v>0</v>
          </cell>
        </row>
        <row r="3325">
          <cell r="A3325" t="str">
            <v>19.07.092</v>
          </cell>
          <cell r="B3325" t="str">
            <v>Fornecimento e instalação de balcão de inox com 60cm de largura e 01 cuba de 40x34x12cm, inclusive válvula e sifão para pia cromados.</v>
          </cell>
          <cell r="C3325" t="str">
            <v>m</v>
          </cell>
          <cell r="D3325">
            <v>707.51250000000005</v>
          </cell>
          <cell r="E3325">
            <v>566.01</v>
          </cell>
          <cell r="F3325" t="str">
            <v>SEDUC</v>
          </cell>
        </row>
        <row r="3326">
          <cell r="A3326" t="str">
            <v/>
          </cell>
          <cell r="D3326">
            <v>0</v>
          </cell>
        </row>
        <row r="3327">
          <cell r="A3327" t="str">
            <v>19.07.093</v>
          </cell>
          <cell r="B3327" t="str">
            <v>Fornecimento e instalação de cuba tipo expurgo hospitalar de inox com tampa, marca brasinox/wicon-inox ou similar, inclusive instalação.</v>
          </cell>
          <cell r="C3327" t="str">
            <v>Un</v>
          </cell>
          <cell r="D3327">
            <v>1306.3625</v>
          </cell>
          <cell r="E3327">
            <v>1045.0899999999999</v>
          </cell>
          <cell r="F3327" t="str">
            <v>SEDUC</v>
          </cell>
        </row>
        <row r="3328">
          <cell r="A3328" t="str">
            <v/>
          </cell>
          <cell r="D3328">
            <v>0</v>
          </cell>
        </row>
        <row r="3329">
          <cell r="A3329" t="str">
            <v>19.07.100</v>
          </cell>
          <cell r="B3329" t="str">
            <v>FORNECIMENTO ASSENTAMENTO DE PIA DE COZINHA COM CUBA SIMPLES DE ACO INOXIDAVEL, MEKAL OU SIMILAR,NAS DIMENSOES 0.40 X 0,34 X 0,15 M,INCLUSIVE ACESSORIOS CORRESPONDENTES.</v>
          </cell>
          <cell r="C3329" t="str">
            <v>Cj</v>
          </cell>
          <cell r="D3329">
            <v>205.17499999999998</v>
          </cell>
          <cell r="E3329">
            <v>164.14</v>
          </cell>
          <cell r="F3329" t="str">
            <v>EMLURB</v>
          </cell>
        </row>
        <row r="3330">
          <cell r="A3330" t="str">
            <v/>
          </cell>
          <cell r="D3330">
            <v>0</v>
          </cell>
        </row>
        <row r="3331">
          <cell r="A3331" t="str">
            <v>19.07.101</v>
          </cell>
          <cell r="B3331" t="str">
            <v>FORNECIMENTO E INSTALAÇÃO DE VÁLVULA  PARA CUBA INOX, TIPO AMERICANA EM METAL CROMADO  DE 3 1/2"x 1 1/2"; FAB.:ESTEVES OU SIMILAR.</v>
          </cell>
          <cell r="C3331" t="str">
            <v>Un</v>
          </cell>
          <cell r="D3331">
            <v>36.175000000000004</v>
          </cell>
          <cell r="E3331">
            <v>28.94</v>
          </cell>
          <cell r="F3331" t="str">
            <v>SEDUC</v>
          </cell>
        </row>
        <row r="3332">
          <cell r="A3332" t="str">
            <v/>
          </cell>
          <cell r="D3332">
            <v>0</v>
          </cell>
        </row>
        <row r="3333">
          <cell r="A3333" t="str">
            <v>19.07.102</v>
          </cell>
          <cell r="B3333" t="str">
            <v>FORNECIMENTO E INSTALAÇÃO DE VÁLVULA PARA CUBA INOX, TIPO AMERICANA EM METAL CROMADO  DE 4 1/2"x 1 1/2"; FAB.:ESTEVES OU SIMILAR.</v>
          </cell>
          <cell r="C3333" t="str">
            <v>Un</v>
          </cell>
          <cell r="D3333">
            <v>65.8</v>
          </cell>
          <cell r="E3333">
            <v>52.64</v>
          </cell>
          <cell r="F3333" t="str">
            <v>SEDUC</v>
          </cell>
        </row>
        <row r="3334">
          <cell r="A3334" t="str">
            <v/>
          </cell>
          <cell r="D3334">
            <v>0</v>
          </cell>
        </row>
        <row r="3335">
          <cell r="A3335" t="str">
            <v>19.07.110</v>
          </cell>
          <cell r="B3335" t="str">
            <v>FORNECIMENTO E ASSENTAMENTO DE LAVANDERIA PRE FABRICADA, DE CONCRETO, NAS DIMENSOES 1,20 X 0,60 X 0,90 M, INCLUSIVE ACESSORIOS CORRESPONDENTES.</v>
          </cell>
          <cell r="C3335" t="str">
            <v>Cj</v>
          </cell>
          <cell r="D3335">
            <v>160.42500000000001</v>
          </cell>
          <cell r="E3335">
            <v>128.34</v>
          </cell>
          <cell r="F3335" t="str">
            <v>EMLURB</v>
          </cell>
        </row>
        <row r="3336">
          <cell r="A3336" t="str">
            <v/>
          </cell>
          <cell r="D3336">
            <v>0</v>
          </cell>
        </row>
        <row r="3337">
          <cell r="A3337" t="str">
            <v>19.07.120</v>
          </cell>
          <cell r="B3337" t="str">
            <v>FORNECIMENTO DE CAIXA DAQUA ELEVADA DE FIBROCIMENTO, COM TAMPA,CAPACIDADE PARA 500 LITROS INCLUSIVE COLOCACAO.</v>
          </cell>
          <cell r="C3337" t="str">
            <v>Un</v>
          </cell>
          <cell r="D3337">
            <v>223.9</v>
          </cell>
          <cell r="E3337">
            <v>179.12</v>
          </cell>
          <cell r="F3337" t="str">
            <v>EMLURB</v>
          </cell>
        </row>
        <row r="3338">
          <cell r="A3338" t="str">
            <v/>
          </cell>
          <cell r="D3338">
            <v>0</v>
          </cell>
        </row>
        <row r="3339">
          <cell r="A3339" t="str">
            <v>19.07.140</v>
          </cell>
          <cell r="B3339" t="str">
            <v>FORNECIMENTO DE CAIXA DAQUA ELEVADA DE FIBROCIMENTO, COM TAMPA, CAPACIDADE PARA 1000 LITROS, INCLUSIVE COLOCACAO.</v>
          </cell>
          <cell r="C3339" t="str">
            <v>Un</v>
          </cell>
          <cell r="D3339">
            <v>398.9</v>
          </cell>
          <cell r="E3339">
            <v>319.12</v>
          </cell>
          <cell r="F3339" t="str">
            <v>EMLURB</v>
          </cell>
        </row>
        <row r="3340">
          <cell r="A3340" t="str">
            <v/>
          </cell>
          <cell r="D3340">
            <v>0</v>
          </cell>
        </row>
        <row r="3341">
          <cell r="A3341" t="str">
            <v>19.07.145</v>
          </cell>
          <cell r="B3341" t="str">
            <v>FORNECIMENTO DE CAIXA DAQUA ELEVADA DE PVC, COM TAMPA, CAPACIDADE PARA 500 LITROS, INCLUSIVE COLOCACAO.</v>
          </cell>
          <cell r="C3341" t="str">
            <v>Un</v>
          </cell>
          <cell r="D3341">
            <v>264.71250000000003</v>
          </cell>
          <cell r="E3341">
            <v>211.77</v>
          </cell>
          <cell r="F3341" t="str">
            <v>EMLURB</v>
          </cell>
        </row>
        <row r="3342">
          <cell r="A3342" t="str">
            <v/>
          </cell>
          <cell r="D3342">
            <v>0</v>
          </cell>
        </row>
        <row r="3343">
          <cell r="A3343" t="str">
            <v>19.07.146</v>
          </cell>
          <cell r="B3343" t="str">
            <v>FORNECIMENTO DE CAIXA DAQUA ELEVADA DE PVC, COM TAMPA, CAPACIDADE PARA 1000 LITROS, INCLUSIVE COLOCACAO.</v>
          </cell>
          <cell r="C3343" t="str">
            <v>Un</v>
          </cell>
          <cell r="D3343">
            <v>398.9</v>
          </cell>
          <cell r="E3343">
            <v>319.12</v>
          </cell>
          <cell r="F3343" t="str">
            <v>EMLURB</v>
          </cell>
        </row>
        <row r="3344">
          <cell r="A3344" t="str">
            <v/>
          </cell>
          <cell r="D3344">
            <v>0</v>
          </cell>
        </row>
        <row r="3345">
          <cell r="A3345" t="str">
            <v>19.07.147</v>
          </cell>
          <cell r="B3345" t="str">
            <v>FORNECIMENTO DE CAIXA DAQUA ELEVADA DE PVC, COM TAMPA, CAPACIDADE PARA 2000 LITROS, INCLUSIVE COLOCACAO.</v>
          </cell>
          <cell r="C3345" t="str">
            <v>Un</v>
          </cell>
          <cell r="D3345">
            <v>723.9</v>
          </cell>
          <cell r="E3345">
            <v>579.12</v>
          </cell>
          <cell r="F3345" t="str">
            <v>EMLURB</v>
          </cell>
        </row>
        <row r="3346">
          <cell r="A3346" t="str">
            <v/>
          </cell>
          <cell r="D3346">
            <v>0</v>
          </cell>
        </row>
        <row r="3347">
          <cell r="A3347" t="str">
            <v>19.07.150</v>
          </cell>
          <cell r="B3347" t="str">
            <v>FORNECIMENTO DE FILTRO DE PRESSAO PARA PAREDE SALUS,STEFANNI, STILLA  OU SIMILAR, INCLUSIVE FIXACAO.</v>
          </cell>
          <cell r="C3347" t="str">
            <v>Un</v>
          </cell>
          <cell r="D3347">
            <v>129.73750000000001</v>
          </cell>
          <cell r="E3347">
            <v>103.79</v>
          </cell>
          <cell r="F3347" t="str">
            <v>EMLURB</v>
          </cell>
        </row>
        <row r="3348">
          <cell r="A3348" t="str">
            <v/>
          </cell>
          <cell r="D3348">
            <v>0</v>
          </cell>
        </row>
        <row r="3349">
          <cell r="A3349" t="str">
            <v>19.07.170</v>
          </cell>
          <cell r="B3349" t="str">
            <v>FORNECIMENTO DE DUCHA MANUAL, ACQUA JET, REF. 2195 JR, FABRIMAR OU SIMILAR, INCLUSIVE FIXACAO.</v>
          </cell>
          <cell r="C3349" t="str">
            <v>Un</v>
          </cell>
          <cell r="D3349">
            <v>78.899999999999991</v>
          </cell>
          <cell r="E3349">
            <v>63.12</v>
          </cell>
          <cell r="F3349" t="str">
            <v>EMLURB</v>
          </cell>
        </row>
        <row r="3350">
          <cell r="A3350" t="str">
            <v/>
          </cell>
          <cell r="D3350">
            <v>0</v>
          </cell>
        </row>
        <row r="3351">
          <cell r="A3351" t="str">
            <v>19.07.180</v>
          </cell>
          <cell r="B3351" t="str">
            <v>FORNECIMENTO DE CHUVEIRO COM ARTICULACAO, DIAMETRO DE 1/2 POL. COM ACABAMENTO CROMADO,REF. C 1991-FABRIMAR OU SIMILAR, INCLUSIVE FIXACAO</v>
          </cell>
          <cell r="C3351" t="str">
            <v>Un</v>
          </cell>
          <cell r="D3351">
            <v>122.22499999999999</v>
          </cell>
          <cell r="E3351">
            <v>97.78</v>
          </cell>
          <cell r="F3351" t="str">
            <v>EMLURB</v>
          </cell>
        </row>
        <row r="3352">
          <cell r="A3352" t="str">
            <v/>
          </cell>
          <cell r="D3352">
            <v>0</v>
          </cell>
        </row>
        <row r="3353">
          <cell r="A3353" t="str">
            <v>19.07.190</v>
          </cell>
          <cell r="B3353" t="str">
            <v>FORNECIMENTO DE CHUVEIRO DE METAL,DIAMETRO DE 1/2 POL., INCLUSIVE FIXACAO.</v>
          </cell>
          <cell r="C3353" t="str">
            <v>Un</v>
          </cell>
          <cell r="D3353">
            <v>64.75</v>
          </cell>
          <cell r="E3353">
            <v>51.8</v>
          </cell>
          <cell r="F3353" t="str">
            <v>EMLURB</v>
          </cell>
        </row>
        <row r="3354">
          <cell r="A3354" t="str">
            <v/>
          </cell>
          <cell r="D3354">
            <v>0</v>
          </cell>
        </row>
        <row r="3355">
          <cell r="A3355" t="str">
            <v>19.07.200</v>
          </cell>
          <cell r="B3355" t="str">
            <v>FORNECIMENTO DE CHUVEIRO COM HASTE DE PLASTICO, DIAM. 1/2 POL. TIGRE OU SIMILAR, INCLUSIVE FIXACAO.</v>
          </cell>
          <cell r="C3355" t="str">
            <v>Un</v>
          </cell>
          <cell r="D3355">
            <v>11.737500000000001</v>
          </cell>
          <cell r="E3355">
            <v>9.39</v>
          </cell>
          <cell r="F3355" t="str">
            <v>EMLURB</v>
          </cell>
        </row>
        <row r="3356">
          <cell r="A3356" t="str">
            <v/>
          </cell>
          <cell r="D3356">
            <v>0</v>
          </cell>
        </row>
        <row r="3357">
          <cell r="A3357" t="str">
            <v>19.07.210</v>
          </cell>
          <cell r="B3357" t="str">
            <v>FORNECIMENTO DE CAIXA DE DESCARGA DE SOBREPOR (TUBO ALTO), DE PLASTICO ( AKROS) OU SIMILAR, INCLUSIVE FIXACAO E ACESSORIOS CORRESPONDENTES.</v>
          </cell>
          <cell r="C3357" t="str">
            <v>Cj</v>
          </cell>
          <cell r="D3357">
            <v>100.73750000000001</v>
          </cell>
          <cell r="E3357">
            <v>80.59</v>
          </cell>
          <cell r="F3357" t="str">
            <v>EMLURB</v>
          </cell>
        </row>
        <row r="3358">
          <cell r="A3358" t="str">
            <v/>
          </cell>
          <cell r="D3358">
            <v>0</v>
          </cell>
        </row>
        <row r="3359">
          <cell r="A3359" t="str">
            <v>19.07.240</v>
          </cell>
          <cell r="B3359" t="str">
            <v>FORNECIMENTO DE VALVULA DE DESCARGA COM REGISTRO, HYDRA OU SIMILAR, INCLUSIVE FIXACAO.</v>
          </cell>
          <cell r="C3359" t="str">
            <v>Un</v>
          </cell>
          <cell r="D3359">
            <v>217.73750000000001</v>
          </cell>
          <cell r="E3359">
            <v>174.19</v>
          </cell>
          <cell r="F3359" t="str">
            <v>EMLURB</v>
          </cell>
        </row>
        <row r="3360">
          <cell r="A3360" t="str">
            <v/>
          </cell>
          <cell r="D3360">
            <v>0</v>
          </cell>
        </row>
        <row r="3361">
          <cell r="A3361" t="str">
            <v>19.07.250</v>
          </cell>
          <cell r="B3361" t="str">
            <v>FORNECIMENTO DE VALVULA DE DESCARGA COM REGISTRO, DOCOL OU SIMILAR, INCLUSIVE FIXACAO.</v>
          </cell>
          <cell r="C3361" t="str">
            <v>Un</v>
          </cell>
          <cell r="D3361">
            <v>202.38749999999999</v>
          </cell>
          <cell r="E3361">
            <v>161.91</v>
          </cell>
          <cell r="F3361" t="str">
            <v>EMLURB</v>
          </cell>
        </row>
        <row r="3362">
          <cell r="A3362" t="str">
            <v/>
          </cell>
          <cell r="D3362">
            <v>0</v>
          </cell>
        </row>
        <row r="3363">
          <cell r="A3363" t="str">
            <v>19.07.260</v>
          </cell>
          <cell r="B3363" t="str">
            <v>FORNECIMENTO DE TORNEIRA DE PRESSAO PARA PIA DIAMETRO 1/2, REF. 1159 C-39, DECA OU SIMILAR, INCLUSIVE FIXACAO.</v>
          </cell>
          <cell r="C3363" t="str">
            <v>Un</v>
          </cell>
          <cell r="D3363">
            <v>95</v>
          </cell>
          <cell r="E3363">
            <v>76</v>
          </cell>
          <cell r="F3363" t="str">
            <v>EMLURB</v>
          </cell>
        </row>
        <row r="3364">
          <cell r="A3364" t="str">
            <v/>
          </cell>
          <cell r="D3364">
            <v>0</v>
          </cell>
        </row>
        <row r="3365">
          <cell r="A3365" t="str">
            <v>19.07.270</v>
          </cell>
          <cell r="B3365" t="str">
            <v>FORNECIMENTO DE TORNEIRA DE PRESSAO PARA PIA, COM ACABAMENTO CROMADO, DIAMETRO DE 1/2 POL., REF. 1158, JR FABRIMAR OU SIMILAR, INCLUSIVE FIXACAO.</v>
          </cell>
          <cell r="C3365" t="str">
            <v>Un</v>
          </cell>
          <cell r="D3365">
            <v>68.5</v>
          </cell>
          <cell r="E3365">
            <v>54.8</v>
          </cell>
          <cell r="F3365" t="str">
            <v>EMLURB</v>
          </cell>
        </row>
        <row r="3366">
          <cell r="A3366" t="str">
            <v/>
          </cell>
          <cell r="D3366">
            <v>0</v>
          </cell>
        </row>
        <row r="3367">
          <cell r="A3367" t="str">
            <v>19.07.275</v>
          </cell>
          <cell r="B3367" t="str">
            <v>FORNECIMENTO DE TORNEIRA DE PRESSAO PARA PIA, COM ACABAMENTO CROMADO, DIAM. DE 1/2 POL., COM AREJADOR, REF.1158, LINHA C-33 SIGMA OU SIMILAR, INCLUSIVE FIXACAO.</v>
          </cell>
          <cell r="C3367" t="str">
            <v>Un</v>
          </cell>
          <cell r="D3367">
            <v>45.987499999999997</v>
          </cell>
          <cell r="E3367">
            <v>36.79</v>
          </cell>
          <cell r="F3367" t="str">
            <v>EMLURB</v>
          </cell>
        </row>
        <row r="3368">
          <cell r="A3368" t="str">
            <v/>
          </cell>
          <cell r="D3368">
            <v>0</v>
          </cell>
        </row>
        <row r="3369">
          <cell r="A3369" t="str">
            <v>19.07.280</v>
          </cell>
          <cell r="B3369" t="str">
            <v>FORNECIMENTO DE TORNEIRA DE PRESSAO PARA LAVATORIO, COM ACABAMENTO CROMADO, DIAM.1/2" REF. 1193 C-39 DECA OU SIMILAR, INCLUSIVE FIXACAO.</v>
          </cell>
          <cell r="C3369" t="str">
            <v>Un</v>
          </cell>
          <cell r="D3369">
            <v>103.5</v>
          </cell>
          <cell r="E3369">
            <v>82.8</v>
          </cell>
          <cell r="F3369" t="str">
            <v>EMLURB</v>
          </cell>
        </row>
        <row r="3370">
          <cell r="A3370" t="str">
            <v/>
          </cell>
          <cell r="D3370">
            <v>0</v>
          </cell>
        </row>
        <row r="3371">
          <cell r="A3371" t="str">
            <v>19.07.285</v>
          </cell>
          <cell r="B3371" t="str">
            <v>FORNECIMENTO DE TORNEIRA DE PRESSAO PARA LAVATORIO, COM ACABAMENTO CROMADO, DIAM.1/2 POL., REF.1190 DL, FABRIMAR OU SIMILAR, INCLUSIVE FIXACAO.</v>
          </cell>
          <cell r="C3371" t="str">
            <v>Un</v>
          </cell>
          <cell r="D3371">
            <v>102.0625</v>
          </cell>
          <cell r="E3371">
            <v>81.650000000000006</v>
          </cell>
          <cell r="F3371" t="str">
            <v>EMLURB</v>
          </cell>
        </row>
        <row r="3372">
          <cell r="A3372" t="str">
            <v/>
          </cell>
          <cell r="D3372">
            <v>0</v>
          </cell>
        </row>
        <row r="3373">
          <cell r="A3373" t="str">
            <v>19.07.290</v>
          </cell>
          <cell r="B3373" t="str">
            <v>FORNECIMENTO DE TORNEIRA DE PRESSAO PARA LAVATORIO, COM ACABAMENTO CROMADO,DIAMETRO DE 1/2 POL., REF.1193, LINHA C-33, SIGMA OU SIMILAR, INCLUSIVE FIXACAO.</v>
          </cell>
          <cell r="C3373" t="str">
            <v>Un</v>
          </cell>
          <cell r="D3373">
            <v>40.125</v>
          </cell>
          <cell r="E3373">
            <v>32.1</v>
          </cell>
          <cell r="F3373" t="str">
            <v>EMLURB</v>
          </cell>
        </row>
        <row r="3374">
          <cell r="A3374" t="str">
            <v/>
          </cell>
          <cell r="D3374">
            <v>0</v>
          </cell>
        </row>
        <row r="3375">
          <cell r="A3375" t="str">
            <v>19.07.295</v>
          </cell>
          <cell r="B3375" t="str">
            <v>Fornecimento e instalação de válvula de acionamento automático com pedal, docol ou similar, inclusive torneira para lavatório docol ou similar.</v>
          </cell>
          <cell r="C3375" t="str">
            <v>Un</v>
          </cell>
          <cell r="D3375">
            <v>917.0625</v>
          </cell>
          <cell r="E3375">
            <v>733.65</v>
          </cell>
          <cell r="F3375" t="str">
            <v>SEDUC</v>
          </cell>
        </row>
        <row r="3376">
          <cell r="A3376" t="str">
            <v/>
          </cell>
          <cell r="D3376">
            <v>0</v>
          </cell>
        </row>
        <row r="3377">
          <cell r="A3377" t="str">
            <v>19.07.300</v>
          </cell>
          <cell r="B3377" t="str">
            <v>FORNECIMENTO DE TORNEIRA DE PRESSAO PARA LAVANDARIA, COM ACABAMENTO CROMADO,DIAMETRO DE 1/2 POL., REF.1152, FABRIMAR OU SIMILAR,LINHA JUNIOR, INCLUSIVE FIXACAO.</v>
          </cell>
          <cell r="C3377" t="str">
            <v>Un</v>
          </cell>
          <cell r="D3377">
            <v>39.737499999999997</v>
          </cell>
          <cell r="E3377">
            <v>31.79</v>
          </cell>
          <cell r="F3377" t="str">
            <v>EMLURB</v>
          </cell>
        </row>
        <row r="3378">
          <cell r="A3378" t="str">
            <v/>
          </cell>
          <cell r="D3378">
            <v>0</v>
          </cell>
        </row>
        <row r="3379">
          <cell r="A3379" t="str">
            <v>19.07.310</v>
          </cell>
          <cell r="B3379" t="str">
            <v>FORNECIMENTO DE TORNEIRA DE PRESSAO PARA LAVANDARIA, COM ACABAMENTO CROMADO, DIAMETRO DE 1/2 POL. REF.1153, LINHA C-33, SIGMA OU SIMILAR.</v>
          </cell>
          <cell r="C3379" t="str">
            <v>Un</v>
          </cell>
          <cell r="D3379">
            <v>30.237500000000001</v>
          </cell>
          <cell r="E3379">
            <v>24.19</v>
          </cell>
          <cell r="F3379" t="str">
            <v>EMLURB</v>
          </cell>
        </row>
        <row r="3380">
          <cell r="A3380" t="str">
            <v/>
          </cell>
          <cell r="D3380">
            <v>0</v>
          </cell>
        </row>
        <row r="3381">
          <cell r="A3381" t="str">
            <v>19.07.320</v>
          </cell>
          <cell r="B3381" t="str">
            <v>FORNECIMENTO DE TORNEIRA AMARELA PARA JARDIM, DIAMETRO 3/4 POL., INCLUSIVE FIXACAO.</v>
          </cell>
          <cell r="C3381" t="str">
            <v>Un</v>
          </cell>
          <cell r="D3381">
            <v>17.5</v>
          </cell>
          <cell r="E3381">
            <v>14</v>
          </cell>
          <cell r="F3381" t="str">
            <v>EMLURB</v>
          </cell>
        </row>
        <row r="3382">
          <cell r="A3382" t="str">
            <v/>
          </cell>
          <cell r="D3382">
            <v>0</v>
          </cell>
        </row>
        <row r="3383">
          <cell r="A3383" t="str">
            <v>19.07.330</v>
          </cell>
          <cell r="B3383" t="str">
            <v>FORNECIMENTO E ASSENTAMENTO DE REGISTRO DE ESFERA 3/4" COM BORBOLETA, ROSCÁVEL EM PVC, FAB.:TIGRE OU SIMILAR.</v>
          </cell>
          <cell r="C3383" t="str">
            <v>Un</v>
          </cell>
          <cell r="D3383">
            <v>17.4375</v>
          </cell>
          <cell r="E3383">
            <v>13.95</v>
          </cell>
          <cell r="F3383" t="str">
            <v>SEDUC</v>
          </cell>
        </row>
        <row r="3384">
          <cell r="A3384" t="str">
            <v/>
          </cell>
          <cell r="D3384">
            <v>0</v>
          </cell>
        </row>
        <row r="3385">
          <cell r="A3385" t="str">
            <v>19.07.340</v>
          </cell>
          <cell r="B3385" t="str">
            <v>FORNECIMENTO DE REGISTRO DE PRESSAO COM CANOPLA, ACABAMENTO CROMADO, REF.1416, FABRIMAR OU SIMILAR DE 1/2 POL., INCLUSIVE FIXACAO.</v>
          </cell>
          <cell r="C3385" t="str">
            <v>Un</v>
          </cell>
          <cell r="D3385">
            <v>57.112499999999997</v>
          </cell>
          <cell r="E3385">
            <v>45.69</v>
          </cell>
          <cell r="F3385" t="str">
            <v>EMLURB</v>
          </cell>
        </row>
        <row r="3386">
          <cell r="A3386" t="str">
            <v/>
          </cell>
          <cell r="D3386">
            <v>0</v>
          </cell>
        </row>
        <row r="3387">
          <cell r="A3387" t="str">
            <v>19.07.350</v>
          </cell>
          <cell r="B3387" t="str">
            <v>FORNECIMENTO DE REGISTRO DE PRESSAO COM CANOPLA ACABAMENTO CROMADO, REF.1416, DECA 50 OU SIMILAR, LINHA PRATA, DIAMETRO DE 3/4 POL.,INCLUSIVE FIXACAO.</v>
          </cell>
          <cell r="C3387" t="str">
            <v>Un</v>
          </cell>
          <cell r="D3387">
            <v>87.725000000000009</v>
          </cell>
          <cell r="E3387">
            <v>70.180000000000007</v>
          </cell>
          <cell r="F3387" t="str">
            <v>EMLURB</v>
          </cell>
        </row>
        <row r="3388">
          <cell r="A3388" t="str">
            <v/>
          </cell>
          <cell r="D3388">
            <v>0</v>
          </cell>
        </row>
        <row r="3389">
          <cell r="A3389" t="str">
            <v>19.07.360</v>
          </cell>
          <cell r="B3389" t="str">
            <v>FORNECIMENTO DE REGISTRO DE PRESSAO COM CANOPLA, ACABAMENTO CROMADO, REF.1416, FABRIMAR OU SIMILAR, DIAMETRO DE 3/4 POL., INCLUSIVE FIXACAO.</v>
          </cell>
          <cell r="C3389" t="str">
            <v>Un</v>
          </cell>
          <cell r="D3389">
            <v>64</v>
          </cell>
          <cell r="E3389">
            <v>51.2</v>
          </cell>
          <cell r="F3389" t="str">
            <v>EMLURB</v>
          </cell>
        </row>
        <row r="3390">
          <cell r="A3390" t="str">
            <v/>
          </cell>
          <cell r="D3390">
            <v>0</v>
          </cell>
        </row>
        <row r="3391">
          <cell r="A3391" t="str">
            <v>19.07.365</v>
          </cell>
          <cell r="B3391" t="str">
            <v>FORNECIMENTO DE REGISTRO DE GAVETA COM CANOPLA, ACABAMENTO CROMADO, REF. 1509, LINHA ASCOT, FABRIMAR OU SIMILAR, DIAM. 1/2 POL., INCLUSIVE FIXACAO.</v>
          </cell>
          <cell r="C3391" t="str">
            <v>Un</v>
          </cell>
          <cell r="D3391">
            <v>55.512499999999996</v>
          </cell>
          <cell r="E3391">
            <v>44.41</v>
          </cell>
          <cell r="F3391" t="str">
            <v>EMLURB</v>
          </cell>
        </row>
        <row r="3392">
          <cell r="A3392" t="str">
            <v/>
          </cell>
          <cell r="D3392">
            <v>0</v>
          </cell>
        </row>
        <row r="3393">
          <cell r="A3393" t="str">
            <v>19.07.390</v>
          </cell>
          <cell r="B3393" t="str">
            <v>FORNECIMENTO DE REGISTRO DE GAVETA COM CANOPLA, ACABAMENTO CROMADO, REF.1509-C39,DECA OU SIMILAR, LINHA PRATA, DIAMETRO DE 3/4 POL.,INCLUSIVE FIXACAO.</v>
          </cell>
          <cell r="C3393" t="str">
            <v>Un</v>
          </cell>
          <cell r="D3393">
            <v>75.25</v>
          </cell>
          <cell r="E3393">
            <v>60.2</v>
          </cell>
          <cell r="F3393" t="str">
            <v>EMLURB</v>
          </cell>
        </row>
        <row r="3394">
          <cell r="A3394" t="str">
            <v/>
          </cell>
          <cell r="D3394">
            <v>0</v>
          </cell>
        </row>
        <row r="3395">
          <cell r="A3395" t="str">
            <v>19.07.410</v>
          </cell>
          <cell r="B3395" t="str">
            <v>FORNECIMENTO DE REGISTRO DE GAVETA COM CANOPLA, ACABAMENTO CROMADO, REF.1509-C39,DECA OU SIMILAR, LINHA PRATA, DIAMETRO DE 1 POL., INCLUSIVE FIXACAO.</v>
          </cell>
          <cell r="C3395" t="str">
            <v>Un</v>
          </cell>
          <cell r="D3395">
            <v>99.175000000000011</v>
          </cell>
          <cell r="E3395">
            <v>79.34</v>
          </cell>
          <cell r="F3395" t="str">
            <v>EMLURB</v>
          </cell>
        </row>
        <row r="3396">
          <cell r="A3396" t="str">
            <v/>
          </cell>
          <cell r="D3396">
            <v>0</v>
          </cell>
        </row>
        <row r="3397">
          <cell r="A3397" t="str">
            <v>19.07.420</v>
          </cell>
          <cell r="B3397" t="str">
            <v>FORNECIMENTO DE REGISTRO DE GAVETA COM CANOPLA, ACABAMENTO CROMADO, REF.1509-C39,DECA OU SIMILAR, LINHA PRATA, DIAMETRO DE 1.1/4 POL., INCLUSIVE FIXACAO.</v>
          </cell>
          <cell r="C3397" t="str">
            <v>Un</v>
          </cell>
          <cell r="D3397">
            <v>138.9</v>
          </cell>
          <cell r="E3397">
            <v>111.12</v>
          </cell>
          <cell r="F3397" t="str">
            <v>EMLURB</v>
          </cell>
        </row>
        <row r="3398">
          <cell r="A3398" t="str">
            <v/>
          </cell>
          <cell r="D3398">
            <v>0</v>
          </cell>
        </row>
        <row r="3399">
          <cell r="A3399" t="str">
            <v>19.07.430</v>
          </cell>
          <cell r="B3399" t="str">
            <v>FORNECIMENTO DE REGISTRO DE GAVETA COM CANOPLA, ACABAMENTO CROMADO, REF.1509-C39,DECA OU SIMILAR, LINHA PRATA, DIAMETRO DE 1.1/2 POL., INCLUSIVE FIXACAO.</v>
          </cell>
          <cell r="C3399" t="str">
            <v>Un</v>
          </cell>
          <cell r="D3399">
            <v>152.01249999999999</v>
          </cell>
          <cell r="E3399">
            <v>121.61</v>
          </cell>
          <cell r="F3399" t="str">
            <v>EMLURB</v>
          </cell>
        </row>
        <row r="3400">
          <cell r="A3400" t="str">
            <v/>
          </cell>
          <cell r="D3400">
            <v>0</v>
          </cell>
        </row>
        <row r="3401">
          <cell r="A3401" t="str">
            <v>19.07.440</v>
          </cell>
          <cell r="B3401" t="str">
            <v>FORNECIMENTO DE REGISTRO DE GAVETA BRUTO, REF 1502, DECA OU SIMILAR, DIAMETRO DE 1/2 POL., INCLUSIVE FIXACAO.</v>
          </cell>
          <cell r="C3401" t="str">
            <v>Un</v>
          </cell>
          <cell r="D3401">
            <v>34.887500000000003</v>
          </cell>
          <cell r="E3401">
            <v>27.91</v>
          </cell>
          <cell r="F3401" t="str">
            <v>EMLURB</v>
          </cell>
        </row>
        <row r="3402">
          <cell r="A3402" t="str">
            <v/>
          </cell>
          <cell r="D3402">
            <v>0</v>
          </cell>
        </row>
        <row r="3403">
          <cell r="A3403" t="str">
            <v>19.07.450</v>
          </cell>
          <cell r="B3403" t="str">
            <v>FORNECIMENTO DE REGISTRO DE GAVETA BRUTO, REF 1502, DECA OU SIMILAR, DIAMETRO DE 3/4 POL., INCLUSIVE FIXACAO.</v>
          </cell>
          <cell r="C3403" t="str">
            <v>Un</v>
          </cell>
          <cell r="D3403">
            <v>36.625</v>
          </cell>
          <cell r="E3403">
            <v>29.3</v>
          </cell>
          <cell r="F3403" t="str">
            <v>EMLURB</v>
          </cell>
        </row>
        <row r="3404">
          <cell r="A3404" t="str">
            <v/>
          </cell>
          <cell r="D3404">
            <v>0</v>
          </cell>
        </row>
        <row r="3405">
          <cell r="A3405" t="str">
            <v>19.07.460</v>
          </cell>
          <cell r="B3405" t="str">
            <v>FORNECIMENTO DE REGISTRO DE GAVETA BRUTO, REF 1502, DECA OU SIMILAR, DIAMETRO DE 1 POL., IN CLUSIVE FIXACAO.</v>
          </cell>
          <cell r="C3405" t="str">
            <v>Un</v>
          </cell>
          <cell r="D3405">
            <v>47.175000000000004</v>
          </cell>
          <cell r="E3405">
            <v>37.74</v>
          </cell>
          <cell r="F3405" t="str">
            <v>EMLURB</v>
          </cell>
        </row>
        <row r="3406">
          <cell r="A3406" t="str">
            <v/>
          </cell>
          <cell r="D3406">
            <v>0</v>
          </cell>
        </row>
        <row r="3407">
          <cell r="A3407" t="str">
            <v>19.07.470</v>
          </cell>
          <cell r="B3407" t="str">
            <v>FORNECIMENTO DE REGISTRO DE GAVETA BRUTO, REF 1502, DECA OU SIMILAR, DIAMETRO DE 1.1/4 POL. INCLUSIVE FIXACAO.</v>
          </cell>
          <cell r="C3407" t="str">
            <v>Un</v>
          </cell>
          <cell r="D3407">
            <v>64.7</v>
          </cell>
          <cell r="E3407">
            <v>51.76</v>
          </cell>
          <cell r="F3407" t="str">
            <v>EMLURB</v>
          </cell>
        </row>
        <row r="3408">
          <cell r="A3408" t="str">
            <v/>
          </cell>
          <cell r="D3408">
            <v>0</v>
          </cell>
        </row>
        <row r="3409">
          <cell r="A3409" t="str">
            <v>19.07.480</v>
          </cell>
          <cell r="B3409" t="str">
            <v>FORNECIMENTO DE REGISTRO DE GAVETA BRUTO, REF 1502, DECA OU SIMILAR, DIAMETRO DE 1.1/2 POL. INCLUSIVE FIXACAO.</v>
          </cell>
          <cell r="C3409" t="str">
            <v>Un</v>
          </cell>
          <cell r="D3409">
            <v>81.1875</v>
          </cell>
          <cell r="E3409">
            <v>64.95</v>
          </cell>
          <cell r="F3409" t="str">
            <v>EMLURB</v>
          </cell>
        </row>
        <row r="3410">
          <cell r="A3410" t="str">
            <v/>
          </cell>
          <cell r="D3410">
            <v>0</v>
          </cell>
        </row>
        <row r="3411">
          <cell r="A3411" t="str">
            <v>19.07.490</v>
          </cell>
          <cell r="B3411" t="str">
            <v>FORNECIMENTO DE REGISTRO DE GAVETA BRUTO, REF 1502, DECA OU SIMILAR, DIAM. 2 POL.,INCLUSIVE FIXACAO.</v>
          </cell>
          <cell r="C3411" t="str">
            <v>Un</v>
          </cell>
          <cell r="D3411">
            <v>117.0625</v>
          </cell>
          <cell r="E3411">
            <v>93.65</v>
          </cell>
          <cell r="F3411" t="str">
            <v>EMLURB</v>
          </cell>
        </row>
        <row r="3412">
          <cell r="A3412" t="str">
            <v/>
          </cell>
          <cell r="D3412">
            <v>0</v>
          </cell>
        </row>
        <row r="3413">
          <cell r="A3413" t="str">
            <v>19.07.500</v>
          </cell>
          <cell r="B3413" t="str">
            <v>FORNECIMENTO DE REGISTRO DE GAVETA BRUTO, REF 1502, DECA OU SIMILAR, DIAM. 2. 1/2 POL., INCLUSIVE FIXACAO.</v>
          </cell>
          <cell r="C3413" t="str">
            <v>Un</v>
          </cell>
          <cell r="D3413">
            <v>241.9</v>
          </cell>
          <cell r="E3413">
            <v>193.52</v>
          </cell>
          <cell r="F3413" t="str">
            <v>EMLURB</v>
          </cell>
        </row>
        <row r="3414">
          <cell r="A3414" t="str">
            <v/>
          </cell>
          <cell r="D3414">
            <v>0</v>
          </cell>
        </row>
        <row r="3415">
          <cell r="A3415" t="str">
            <v>19.07.510</v>
          </cell>
          <cell r="B3415" t="str">
            <v>FORNECIMENTO DE REGISTRO DE GAVETA BRUTO, REF 1502, DECA OU SIMILAR, DIAM. 3 POLEGADAS, INCLUSIVE FIXACAO.</v>
          </cell>
          <cell r="C3415" t="str">
            <v>Un</v>
          </cell>
          <cell r="D3415">
            <v>376.63749999999999</v>
          </cell>
          <cell r="E3415">
            <v>301.31</v>
          </cell>
          <cell r="F3415" t="str">
            <v>EMLURB</v>
          </cell>
        </row>
        <row r="3416">
          <cell r="A3416" t="str">
            <v/>
          </cell>
          <cell r="D3416">
            <v>0</v>
          </cell>
        </row>
        <row r="3417">
          <cell r="A3417" t="str">
            <v>19.07.520</v>
          </cell>
          <cell r="B3417" t="str">
            <v>FORNECIMENTO DE BOMBA 1/3 HP, INCLUSIVE ACESSORIOS, FIXACAO E INSTALACAO.</v>
          </cell>
          <cell r="C3417" t="str">
            <v>Cj</v>
          </cell>
          <cell r="D3417">
            <v>480.88749999999999</v>
          </cell>
          <cell r="E3417">
            <v>384.71</v>
          </cell>
          <cell r="F3417" t="str">
            <v>EMLURB</v>
          </cell>
        </row>
        <row r="3418">
          <cell r="A3418" t="str">
            <v/>
          </cell>
          <cell r="D3418">
            <v>0</v>
          </cell>
        </row>
        <row r="3419">
          <cell r="A3419" t="str">
            <v>19.07.525</v>
          </cell>
          <cell r="B3419" t="str">
            <v>FORNECIMENTO DE BOMBA 3/4 HP, INCLUSIVE ACESSORIOS, FIXACAO E INSTALACAO.</v>
          </cell>
          <cell r="C3419" t="str">
            <v>Cj</v>
          </cell>
          <cell r="D3419">
            <v>700.47500000000002</v>
          </cell>
          <cell r="E3419">
            <v>560.38</v>
          </cell>
          <cell r="F3419" t="str">
            <v>EMLURB</v>
          </cell>
        </row>
        <row r="3420">
          <cell r="A3420" t="str">
            <v/>
          </cell>
          <cell r="D3420">
            <v>0</v>
          </cell>
        </row>
        <row r="3421">
          <cell r="A3421" t="str">
            <v>19.07.526</v>
          </cell>
          <cell r="B3421" t="str">
            <v>FORNECIMENTO E INSTALAÇÃO DE CONJUNTO MOTO-BOMBA (CENTRÍFUGA) MONOFÁSICA DE 3/4CV, SEM ACESSÓRIOS DE FIXAÇÃO, PARA VAZÃO DE 2,5M3/H, ALTURA MANOMÉTRICA DE 10M E DIÂMETRO DE RECALQUE DE 1".</v>
          </cell>
          <cell r="C3421" t="str">
            <v>Un</v>
          </cell>
          <cell r="D3421">
            <v>481</v>
          </cell>
          <cell r="E3421">
            <v>384.8</v>
          </cell>
          <cell r="F3421" t="str">
            <v>SEDUC</v>
          </cell>
        </row>
        <row r="3422">
          <cell r="A3422" t="str">
            <v/>
          </cell>
          <cell r="D3422">
            <v>0</v>
          </cell>
        </row>
        <row r="3423">
          <cell r="A3423" t="str">
            <v>19.07.530</v>
          </cell>
          <cell r="B3423" t="str">
            <v>FORNECIMENTO DE VALVULA DE RETENCAO HORIZONTAL, DIAM. 1 POL., INCLUSIVE INSTALACAO.</v>
          </cell>
          <cell r="C3423" t="str">
            <v>Un</v>
          </cell>
          <cell r="D3423">
            <v>73.424999999999997</v>
          </cell>
          <cell r="E3423">
            <v>58.74</v>
          </cell>
          <cell r="F3423" t="str">
            <v>EMLURB</v>
          </cell>
        </row>
        <row r="3424">
          <cell r="A3424" t="str">
            <v/>
          </cell>
          <cell r="D3424">
            <v>0</v>
          </cell>
        </row>
        <row r="3425">
          <cell r="A3425" t="str">
            <v>19.07.540</v>
          </cell>
          <cell r="B3425" t="str">
            <v>FORNECIMENTO DE VALVULA DE RETENCAO VERTICAL, DIAMETRO DE 1 POLEGADA, INCLUSIVE INSTALACAO.</v>
          </cell>
          <cell r="C3425" t="str">
            <v>Un</v>
          </cell>
          <cell r="D3425">
            <v>42.175000000000004</v>
          </cell>
          <cell r="E3425">
            <v>33.74</v>
          </cell>
          <cell r="F3425" t="str">
            <v>EMLURB</v>
          </cell>
        </row>
        <row r="3426">
          <cell r="A3426" t="str">
            <v/>
          </cell>
          <cell r="D3426">
            <v>0</v>
          </cell>
        </row>
        <row r="3427">
          <cell r="A3427" t="str">
            <v>19.07.550</v>
          </cell>
          <cell r="B3427" t="str">
            <v>INSTALACAO DE CAIXA DAQUA DE FIBRO-CIMENTO, (CAPACIDADE 500 L), INCLUSIVE FORNECIMENTO DA MESMA, COLOCACAO E MONTAGEM DAS TUBULACOES E CONEXOES.</v>
          </cell>
          <cell r="C3427" t="str">
            <v>UD</v>
          </cell>
          <cell r="D3427">
            <v>352.22499999999997</v>
          </cell>
          <cell r="E3427">
            <v>281.77999999999997</v>
          </cell>
          <cell r="F3427" t="str">
            <v>EMLURB</v>
          </cell>
        </row>
        <row r="3428">
          <cell r="A3428" t="str">
            <v/>
          </cell>
          <cell r="D3428">
            <v>0</v>
          </cell>
        </row>
        <row r="3429">
          <cell r="A3429" t="str">
            <v>19.07.560</v>
          </cell>
          <cell r="B3429" t="str">
            <v>INSTALACAO DE CAIXA DAQUA DE FIBRO-CIMENTO, (CAPACIDADE 1000 L),INCLUSIVE FORNECIMENTO DA MESMA, COLOCACAO E MONTAGEM DAS TUBULACOES E CONEXOES.</v>
          </cell>
          <cell r="C3429" t="str">
            <v>UD</v>
          </cell>
          <cell r="D3429">
            <v>526.97500000000002</v>
          </cell>
          <cell r="E3429">
            <v>421.58</v>
          </cell>
          <cell r="F3429" t="str">
            <v>EMLURB</v>
          </cell>
        </row>
        <row r="3430">
          <cell r="A3430" t="str">
            <v/>
          </cell>
          <cell r="D3430">
            <v>0</v>
          </cell>
        </row>
        <row r="3431">
          <cell r="A3431" t="str">
            <v>19.07.565</v>
          </cell>
          <cell r="B3431" t="str">
            <v>INSTALACAO DE CAIXA DAQUA DE PVC (CAPACIDADE DE 500 LITROS), INCLUSIVE FORNECIMENTO DA MESMA, COLOCACAO E MONTAGEM DAS TUBULACOES E CONEXOES.</v>
          </cell>
          <cell r="C3431" t="str">
            <v>UD</v>
          </cell>
          <cell r="D3431">
            <v>393.03750000000002</v>
          </cell>
          <cell r="E3431">
            <v>314.43</v>
          </cell>
          <cell r="F3431" t="str">
            <v>EMLURB</v>
          </cell>
        </row>
        <row r="3432">
          <cell r="A3432" t="str">
            <v/>
          </cell>
          <cell r="D3432">
            <v>0</v>
          </cell>
        </row>
        <row r="3433">
          <cell r="A3433" t="str">
            <v>19.07.566</v>
          </cell>
          <cell r="B3433" t="str">
            <v>INSTALACAO DE CAIXA DAQUA DE PVC (CAPACIDADE DE 1000 LITROS),INCLUSIVE FORNECIMENTO DA MESMA, COLOCACAO E MONTAGEM DAS TUBULACOES E CONEXOES.</v>
          </cell>
          <cell r="C3433" t="str">
            <v>UD</v>
          </cell>
          <cell r="D3433">
            <v>527.22499999999991</v>
          </cell>
          <cell r="E3433">
            <v>421.78</v>
          </cell>
          <cell r="F3433" t="str">
            <v>EMLURB</v>
          </cell>
        </row>
        <row r="3434">
          <cell r="A3434" t="str">
            <v/>
          </cell>
          <cell r="D3434">
            <v>0</v>
          </cell>
        </row>
        <row r="3435">
          <cell r="A3435" t="str">
            <v>19.07.567</v>
          </cell>
          <cell r="B3435" t="str">
            <v>INSTALACAO DE CAIXA DAQUA DE PVC (CAPACIDADE DE 2000 LITROS),INCLUSIVE FORNECIMENTO DA MESMA, COLOCACAO E MONTAGEM DAS TUBULACOES E CONEXOES.</v>
          </cell>
          <cell r="C3435" t="str">
            <v>UD</v>
          </cell>
          <cell r="D3435">
            <v>852.22499999999991</v>
          </cell>
          <cell r="E3435">
            <v>681.78</v>
          </cell>
          <cell r="F3435" t="str">
            <v>EMLURB</v>
          </cell>
        </row>
        <row r="3436">
          <cell r="A3436" t="str">
            <v/>
          </cell>
          <cell r="D3436">
            <v>0</v>
          </cell>
        </row>
        <row r="3437">
          <cell r="A3437" t="str">
            <v>19.07.568</v>
          </cell>
          <cell r="B3437" t="str">
            <v>INSTALAÇÃO DE RESERVATÓRIO D´ÁGUA DE PVC, SEM O FORNECIMENTO DO MESMO, CILÍNDRICO, CAPACIDADE DE 2000 L,,INCLUSIVE ADAPTADORES DE PVC COM FLANGES E ANÉIS DE 1"(01  UN), 2"(02UN) E 3/4"(01 UN).</v>
          </cell>
          <cell r="C3437" t="str">
            <v>Un</v>
          </cell>
          <cell r="D3437">
            <v>220.47499999999999</v>
          </cell>
          <cell r="E3437">
            <v>176.38</v>
          </cell>
          <cell r="F3437" t="str">
            <v>SEDUC</v>
          </cell>
        </row>
        <row r="3438">
          <cell r="A3438" t="str">
            <v/>
          </cell>
          <cell r="D3438">
            <v>0</v>
          </cell>
        </row>
        <row r="3439">
          <cell r="A3439" t="str">
            <v>19.07.570</v>
          </cell>
          <cell r="B3439" t="str">
            <v>INSTALACAO DE TORNEIRA DE BOIA DIAM.3/4 POL., INCLUSIVE O FORNECIMENTO DA MESMA.</v>
          </cell>
          <cell r="C3439" t="str">
            <v>UD</v>
          </cell>
          <cell r="D3439">
            <v>8.7874999999999996</v>
          </cell>
          <cell r="E3439">
            <v>7.03</v>
          </cell>
          <cell r="F3439" t="str">
            <v>EMLURB</v>
          </cell>
        </row>
        <row r="3440">
          <cell r="A3440" t="str">
            <v/>
          </cell>
          <cell r="D3440">
            <v>0</v>
          </cell>
        </row>
        <row r="3441">
          <cell r="A3441" t="str">
            <v>19.07.580</v>
          </cell>
          <cell r="B3441" t="str">
            <v>REBAIXAMENTO DE PENA DAQUA, INCLUINDO COMPLEMENTO DE TUBULACAO, CONEXOES, ESCAVACAO E REATERRO.</v>
          </cell>
          <cell r="C3441" t="str">
            <v>UD</v>
          </cell>
          <cell r="D3441">
            <v>31.074999999999999</v>
          </cell>
          <cell r="E3441">
            <v>24.86</v>
          </cell>
          <cell r="F3441" t="str">
            <v>EMLURB</v>
          </cell>
        </row>
        <row r="3442">
          <cell r="A3442" t="str">
            <v/>
          </cell>
          <cell r="D3442">
            <v>0</v>
          </cell>
        </row>
        <row r="3443">
          <cell r="A3443" t="str">
            <v>19.07.585</v>
          </cell>
          <cell r="B3443" t="str">
            <v>IMPLANTACAO DE PENA D´AGUA, INCLUINDO COMPLEMENTO DE TUBULACAO, CONEXOES, ESCAVACAO E REATERRO.</v>
          </cell>
          <cell r="C3443" t="str">
            <v>UD</v>
          </cell>
          <cell r="D3443">
            <v>54.012500000000003</v>
          </cell>
          <cell r="E3443">
            <v>43.21</v>
          </cell>
          <cell r="F3443" t="str">
            <v>EMLURB</v>
          </cell>
        </row>
        <row r="3444">
          <cell r="A3444" t="str">
            <v/>
          </cell>
          <cell r="D3444">
            <v>0</v>
          </cell>
        </row>
        <row r="3445">
          <cell r="A3445" t="str">
            <v>19.07.590</v>
          </cell>
          <cell r="B3445" t="str">
            <v>REBAIXAMENTO DE DISTRIBUIDOR DE 110 MM, INCLUSIVE ESCAVACAO E REATERRO (SEM TUBULAÇÃO E CONEXÕES).</v>
          </cell>
          <cell r="C3445" t="str">
            <v>m</v>
          </cell>
          <cell r="D3445">
            <v>15.862499999999999</v>
          </cell>
          <cell r="E3445">
            <v>12.69</v>
          </cell>
          <cell r="F3445" t="str">
            <v>EMLURB</v>
          </cell>
        </row>
        <row r="3446">
          <cell r="A3446" t="str">
            <v/>
          </cell>
          <cell r="D3446">
            <v>0</v>
          </cell>
        </row>
        <row r="3447">
          <cell r="A3447" t="str">
            <v>19.07.595</v>
          </cell>
          <cell r="B3447" t="str">
            <v>INSTALACAO DAS CONEXOES, INCLUSIVE COMPLEMENTO DE TUBULACAO NO CASO DE REBAIXAMENTO DE DISTRIBUIDOR DE 110 MM.</v>
          </cell>
          <cell r="C3447" t="str">
            <v>UD</v>
          </cell>
          <cell r="D3447">
            <v>361.22500000000002</v>
          </cell>
          <cell r="E3447">
            <v>288.98</v>
          </cell>
          <cell r="F3447" t="str">
            <v>EMLURB</v>
          </cell>
        </row>
        <row r="3448">
          <cell r="A3448" t="str">
            <v/>
          </cell>
          <cell r="D3448">
            <v>0</v>
          </cell>
        </row>
        <row r="3449">
          <cell r="A3449" t="str">
            <v>19.07.600</v>
          </cell>
          <cell r="B3449" t="str">
            <v>IMPLANTAÇÃO DE DISTRIBUIDOR, INCLUSIVE TUBULAÇÃO DE 50MM, CONEXÕES, ESCAVAÇÃO, ESCORAMENTO E REATERRO.</v>
          </cell>
          <cell r="C3449" t="str">
            <v>m</v>
          </cell>
          <cell r="D3449">
            <v>37.9375</v>
          </cell>
          <cell r="E3449">
            <v>30.35</v>
          </cell>
          <cell r="F3449" t="str">
            <v>EMLURB</v>
          </cell>
        </row>
        <row r="3450">
          <cell r="A3450" t="str">
            <v/>
          </cell>
          <cell r="D3450">
            <v>0</v>
          </cell>
        </row>
        <row r="3451">
          <cell r="A3451" t="str">
            <v>19.07.605</v>
          </cell>
          <cell r="B3451" t="str">
            <v>IMPLANTAÇÃO DE DISTRIBUIDOR, INCLUSIVE TUBULAÇÃO DE 60MM, CONEXÕES, ESCAVAÇÃO, ESCORAMENTO E REATERRO.</v>
          </cell>
          <cell r="C3451" t="str">
            <v>m</v>
          </cell>
          <cell r="D3451">
            <v>43.975000000000001</v>
          </cell>
          <cell r="E3451">
            <v>35.18</v>
          </cell>
          <cell r="F3451" t="str">
            <v>EMLURB</v>
          </cell>
        </row>
        <row r="3452">
          <cell r="A3452" t="str">
            <v/>
          </cell>
          <cell r="D3452">
            <v>0</v>
          </cell>
        </row>
        <row r="3453">
          <cell r="A3453" t="str">
            <v>19.07.610</v>
          </cell>
          <cell r="B3453" t="str">
            <v>IMPLANTAÇÃO DE DISTRIBUIDOR, INCLUSIVE TUBULAÇÃO DE 75MM, CONEXÕES, ESCAVAÇÃO, ESCORAMENTO E REATERRO.</v>
          </cell>
          <cell r="C3453" t="str">
            <v>m</v>
          </cell>
          <cell r="D3453">
            <v>51.550000000000004</v>
          </cell>
          <cell r="E3453">
            <v>41.24</v>
          </cell>
          <cell r="F3453" t="str">
            <v>EMLURB</v>
          </cell>
        </row>
        <row r="3454">
          <cell r="A3454" t="str">
            <v/>
          </cell>
          <cell r="D3454">
            <v>0</v>
          </cell>
        </row>
        <row r="3455">
          <cell r="A3455" t="str">
            <v>19.07.615</v>
          </cell>
          <cell r="B3455" t="str">
            <v>IMPLANTAÇÃO DE DISTRIBUIDOR, INCLUSIVE TUBULAÇÃO DE 85MM, CONEXÕES, ESCAVAÇÃO, ESCORAMENTO E REATERRO.</v>
          </cell>
          <cell r="C3455" t="str">
            <v>m</v>
          </cell>
          <cell r="D3455">
            <v>57.962499999999999</v>
          </cell>
          <cell r="E3455">
            <v>46.37</v>
          </cell>
          <cell r="F3455" t="str">
            <v>EMLURB</v>
          </cell>
        </row>
        <row r="3456">
          <cell r="A3456" t="str">
            <v/>
          </cell>
          <cell r="D3456">
            <v>0</v>
          </cell>
        </row>
        <row r="3457">
          <cell r="A3457" t="str">
            <v>19.07.620</v>
          </cell>
          <cell r="B3457" t="str">
            <v>IMPLANTAÇÃO DE DISTRIBUIDOR, INCLUSIVE TUBULAÇÃO DE 110MM, CONEXÕES, ESCAVAÇÃO, ESCORAMENTO E REATERRO.</v>
          </cell>
          <cell r="C3457" t="str">
            <v>m</v>
          </cell>
          <cell r="D3457">
            <v>73.337500000000006</v>
          </cell>
          <cell r="E3457">
            <v>58.67</v>
          </cell>
          <cell r="F3457" t="str">
            <v>EMLURB</v>
          </cell>
        </row>
        <row r="3458">
          <cell r="A3458" t="str">
            <v/>
          </cell>
          <cell r="D3458">
            <v>0</v>
          </cell>
        </row>
        <row r="3459">
          <cell r="A3459" t="str">
            <v>19.08.010</v>
          </cell>
          <cell r="B3459" t="str">
            <v>CORTE E RELIGACAO DE TUBULACAO DOMICILIAR DE AGUA, INCLUINDO REMANEJAMENTO.</v>
          </cell>
          <cell r="C3459" t="str">
            <v>Un</v>
          </cell>
          <cell r="D3459">
            <v>38.837499999999999</v>
          </cell>
          <cell r="E3459">
            <v>31.07</v>
          </cell>
          <cell r="F3459" t="str">
            <v>EMLURB</v>
          </cell>
        </row>
        <row r="3460">
          <cell r="A3460" t="str">
            <v/>
          </cell>
          <cell r="D3460">
            <v>0</v>
          </cell>
        </row>
        <row r="3461">
          <cell r="A3461" t="str">
            <v>19.08.020</v>
          </cell>
          <cell r="B3461" t="str">
            <v>ESGOTAMENTO MANUAL DE FOSSA, INCLUSIVE TRANSPORTE DO MATERIAL COM CARRO DE MAO A UMA DISTANCIA MAXIMA DE 30M.</v>
          </cell>
          <cell r="C3461" t="str">
            <v>m3</v>
          </cell>
          <cell r="D3461">
            <v>43.4</v>
          </cell>
          <cell r="E3461">
            <v>34.72</v>
          </cell>
          <cell r="F3461" t="str">
            <v>EMLURB</v>
          </cell>
        </row>
        <row r="3462">
          <cell r="A3462" t="str">
            <v/>
          </cell>
          <cell r="D3462">
            <v>0</v>
          </cell>
        </row>
        <row r="3463">
          <cell r="A3463" t="str">
            <v>19.08.030</v>
          </cell>
          <cell r="B3463" t="str">
            <v>CAIXA DE INSPECAO COM TAMPA E ANEIS PREMOLDADOS DE CONCRETO ARMADO DIAMETRO DE 0,40M,ISENTA DE CARGA MOVEL(MODELO 1).</v>
          </cell>
          <cell r="C3463" t="str">
            <v>Un</v>
          </cell>
          <cell r="D3463">
            <v>58.7</v>
          </cell>
          <cell r="E3463">
            <v>46.96</v>
          </cell>
          <cell r="F3463" t="str">
            <v>EMLURB</v>
          </cell>
        </row>
        <row r="3464">
          <cell r="A3464" t="str">
            <v/>
          </cell>
          <cell r="D3464">
            <v>0</v>
          </cell>
        </row>
        <row r="3465">
          <cell r="A3465" t="str">
            <v>19.08.040</v>
          </cell>
          <cell r="B3465" t="str">
            <v>CAIXA DE INSPECAO COM TAMPA E ANEIS PREMOLDADOS DE CONCRETO ARMADO DIAMETRO DE 0,40M, SUJEITA A CARGA MOVEL (MODELO 2).</v>
          </cell>
          <cell r="C3465" t="str">
            <v>Un</v>
          </cell>
          <cell r="D3465">
            <v>73.849999999999994</v>
          </cell>
          <cell r="E3465">
            <v>59.08</v>
          </cell>
          <cell r="F3465" t="str">
            <v>EMLURB</v>
          </cell>
        </row>
        <row r="3466">
          <cell r="A3466" t="str">
            <v/>
          </cell>
          <cell r="D3466">
            <v>0</v>
          </cell>
        </row>
        <row r="3467">
          <cell r="A3467" t="str">
            <v>19.08.050</v>
          </cell>
          <cell r="B3467" t="str">
            <v>CAIXA DE INSPECAO COM TAMPA E ANEIS PREMOLDADOS DE CONCRETO ARMADO DIAMETRO DE 0,60M,ISENTA DE CARGA MOVEL (MODELO 3).</v>
          </cell>
          <cell r="C3467" t="str">
            <v>Un</v>
          </cell>
          <cell r="D3467">
            <v>122.75</v>
          </cell>
          <cell r="E3467">
            <v>98.2</v>
          </cell>
          <cell r="F3467" t="str">
            <v>EMLURB</v>
          </cell>
        </row>
        <row r="3468">
          <cell r="A3468" t="str">
            <v/>
          </cell>
          <cell r="D3468">
            <v>0</v>
          </cell>
        </row>
        <row r="3469">
          <cell r="A3469" t="str">
            <v>19.08.060</v>
          </cell>
          <cell r="B3469" t="str">
            <v>CAIXA DE INSPECAO COM TAMPA E ANEIS PREMOLDADOS DE CONCRETO ARMADO DIAMETRO DE 0,60M, SUJEITA A CARGA MOVEL (MODELO 4).</v>
          </cell>
          <cell r="C3469" t="str">
            <v>Un</v>
          </cell>
          <cell r="D3469">
            <v>158.65</v>
          </cell>
          <cell r="E3469">
            <v>126.92</v>
          </cell>
          <cell r="F3469" t="str">
            <v>EMLURB</v>
          </cell>
        </row>
        <row r="3470">
          <cell r="A3470" t="str">
            <v/>
          </cell>
          <cell r="D3470">
            <v>0</v>
          </cell>
        </row>
        <row r="3471">
          <cell r="A3471" t="str">
            <v>19.08.070</v>
          </cell>
          <cell r="B3471" t="str">
            <v>COLCHAO DE AREIA,INCLUSIVE MAO-DE-OBRA DE ESPALHAMENTO E TRANSPORTE COM CARRO DE MAO.</v>
          </cell>
          <cell r="C3471" t="str">
            <v>m3</v>
          </cell>
          <cell r="D3471">
            <v>62.4375</v>
          </cell>
          <cell r="E3471">
            <v>49.95</v>
          </cell>
          <cell r="F3471" t="str">
            <v>EMLURB</v>
          </cell>
        </row>
        <row r="3472">
          <cell r="A3472" t="str">
            <v/>
          </cell>
          <cell r="D3472">
            <v>0</v>
          </cell>
        </row>
        <row r="3473">
          <cell r="A3473" t="str">
            <v>19.08.071</v>
          </cell>
          <cell r="B3473" t="str">
            <v>FORNECIMENTO E EXECUÇÃO DE CAMADA DE BRITA 50 EM SUMIDOURO E/OU FILTRO ANAERÓBICO</v>
          </cell>
          <cell r="C3473" t="str">
            <v>m3</v>
          </cell>
          <cell r="D3473">
            <v>92.875</v>
          </cell>
          <cell r="E3473">
            <v>74.3</v>
          </cell>
          <cell r="F3473" t="str">
            <v>SEDUC</v>
          </cell>
        </row>
        <row r="3474">
          <cell r="A3474" t="str">
            <v/>
          </cell>
          <cell r="D3474">
            <v>0</v>
          </cell>
        </row>
        <row r="3475">
          <cell r="A3475" t="str">
            <v>19.08.080</v>
          </cell>
          <cell r="B3475" t="str">
            <v>FORNECIMENTO E INSTALAÇÃO DE CAIXA MÚLTIPLA DE DRENAGEM PLUVIAL RESIDENCIAL 350X350X311MM COM TAMPA EM GRELHA DE ALUMÍNIO PARA TRÁFEGO LEVE 35 X 35CM, INCLUSIVE ANEL DE BORRACHA - TIGRE OU SIMILAR.</v>
          </cell>
          <cell r="C3475" t="str">
            <v>Un</v>
          </cell>
          <cell r="D3475">
            <v>174.67500000000001</v>
          </cell>
          <cell r="E3475">
            <v>139.74</v>
          </cell>
          <cell r="F3475" t="str">
            <v>SEDUC</v>
          </cell>
        </row>
        <row r="3476">
          <cell r="A3476" t="str">
            <v/>
          </cell>
          <cell r="D3476">
            <v>0</v>
          </cell>
        </row>
        <row r="3477">
          <cell r="A3477" t="str">
            <v>19.09.010</v>
          </cell>
          <cell r="B3477" t="str">
            <v xml:space="preserve">FORNECIMENTO E MONTAGEM DE RESERVATÓRIO METÁLICO TIPO TAÇA, EM AÇO CARBONO USI SAC 41, COM CAPACIDADE PARA 6.000LITROS, TRATAMENTO INTERNO COM JATO ABRASIVO AO METAL BRANCO PADRÃO SA3, ACABAMENTO EM EPÓXI-POLIAMIDA ALTA ESPESSURA E TRATAMENTO EXTERNO COM </v>
          </cell>
          <cell r="C3477" t="str">
            <v>Un</v>
          </cell>
          <cell r="D3477">
            <v>12515.074999999999</v>
          </cell>
          <cell r="E3477">
            <v>10012.06</v>
          </cell>
          <cell r="F3477" t="str">
            <v>SEDUC</v>
          </cell>
        </row>
        <row r="3478">
          <cell r="A3478" t="str">
            <v/>
          </cell>
          <cell r="D3478">
            <v>0</v>
          </cell>
        </row>
        <row r="3479">
          <cell r="A3479" t="str">
            <v>19.09.020</v>
          </cell>
          <cell r="B3479" t="str">
            <v>FORNECIMENTO E MONTAGEM DE RESERVATÓRIO METÁLICO TIPO TAÇA, EM AÇO CARBONO USI SAC 41, COM CAPACIDADE PARA 10.000LITROS, TRATAMENTO INTERNO COM JATO ABRASIVO AO METAL BRANCO PADRÃO SA3, ACABAMENTO EM EPÓXI-POLIAMIDA ALTA ESPESSURA E TRATAMENTO EXTERNO COM</v>
          </cell>
          <cell r="C3479" t="str">
            <v>Un</v>
          </cell>
          <cell r="D3479">
            <v>17624.5</v>
          </cell>
          <cell r="E3479">
            <v>14099.6</v>
          </cell>
          <cell r="F3479" t="str">
            <v>SEDUC</v>
          </cell>
        </row>
        <row r="3480">
          <cell r="A3480" t="str">
            <v/>
          </cell>
          <cell r="D3480">
            <v>0</v>
          </cell>
        </row>
        <row r="3481">
          <cell r="A3481" t="str">
            <v>19.09.030</v>
          </cell>
          <cell r="B3481" t="str">
            <v>FORNECIMENTO E MONTAGEM DE RESERVATÓRIO METÁLICO TIPO TAÇA, EM AÇO CARBONO USI SAC 41, COM CAPACIDADE PARA 15.000LITROS, TRATAMENTO INTERNO COM JATO ABRASIVO AO METAL BRANCO PADRÃO SA3, ACABAMENTO EM EPÓXI-POLIAMIDA ALTA ESPESSURA E TRATAMENTO EXTERNO COM</v>
          </cell>
          <cell r="C3481" t="str">
            <v>Un</v>
          </cell>
          <cell r="D3481">
            <v>25326.375</v>
          </cell>
          <cell r="E3481">
            <v>20261.099999999999</v>
          </cell>
          <cell r="F3481" t="str">
            <v>SEDUC</v>
          </cell>
        </row>
        <row r="3482">
          <cell r="A3482" t="str">
            <v/>
          </cell>
          <cell r="D3482">
            <v>0</v>
          </cell>
        </row>
        <row r="3483">
          <cell r="A3483" t="str">
            <v>19.09.099</v>
          </cell>
          <cell r="B3483" t="str">
            <v>FORNECIMENTO E INSTALAÇÃO DE RESERVATÓRIO D´ÁGUA DE FIBRA DE VIDRO, CILÍNDRICO, CAPACIDADE DE 3000 L, INCLUSIVE COLOCAÇÃO E MONTAGEM DAS TUBULAÇÕES E CONEXÕES (ADAPTADORES DE PVC COM FLANGES E ANÉIS DE 1"(01  UN), 2"(02UN) E 1 1/4"(01 UN)).</v>
          </cell>
          <cell r="C3483" t="str">
            <v>Un</v>
          </cell>
          <cell r="D3483">
            <v>1061.25</v>
          </cell>
          <cell r="E3483">
            <v>849</v>
          </cell>
          <cell r="F3483" t="str">
            <v>SEDUC</v>
          </cell>
        </row>
        <row r="3484">
          <cell r="A3484" t="str">
            <v/>
          </cell>
          <cell r="D3484">
            <v>0</v>
          </cell>
        </row>
        <row r="3485">
          <cell r="A3485" t="str">
            <v>19.09.100</v>
          </cell>
          <cell r="B3485" t="str">
            <v>FORNECIMENTO E INSTALAÇÃO DE RESERVATÓRIO D´ÁGUA DE FIBRA DE VIDRO, CILÍNDRICO, CAPACIDADE DE 5000 L, INCLUSIVE COLOCAÇÃO E MONTAGEM DAS TUBULAÇÕES E CONEXÕES (ADAPTADORES DE PVC COM FLANGES E ANÉIS DE 1"(01  UN), 2"(02UN) E 1 1/4"(01 UN)).</v>
          </cell>
          <cell r="C3485" t="str">
            <v>Un</v>
          </cell>
          <cell r="D3485">
            <v>1600.9124999999999</v>
          </cell>
          <cell r="E3485">
            <v>1280.73</v>
          </cell>
          <cell r="F3485" t="str">
            <v>SEDUC</v>
          </cell>
        </row>
        <row r="3486">
          <cell r="A3486" t="str">
            <v/>
          </cell>
          <cell r="D3486">
            <v>0</v>
          </cell>
        </row>
        <row r="3487">
          <cell r="A3487" t="str">
            <v>19.09.200</v>
          </cell>
          <cell r="B3487" t="str">
            <v>ESTRUTURA DE CONCRETO ARMADO E CAIXA D´ÁGUA DE 10.000L EM FIBRA DE VIDRO, INSTALADA, PILAR CIRCULAR DE 7,00M, LAJE CIRCULAR DE CONCRETO ARMADO COM DIAM. DE 2,50M.INCLUSIVE FRETE PARA MIRANDIBA - ESCOLA FRANCISCO PIRES.</v>
          </cell>
          <cell r="C3487" t="str">
            <v>Un</v>
          </cell>
          <cell r="D3487">
            <v>11031.25</v>
          </cell>
          <cell r="E3487">
            <v>8825</v>
          </cell>
          <cell r="F3487" t="str">
            <v>SEDUC</v>
          </cell>
        </row>
        <row r="3488">
          <cell r="A3488" t="str">
            <v/>
          </cell>
          <cell r="D3488">
            <v>0</v>
          </cell>
        </row>
        <row r="3489">
          <cell r="A3489" t="str">
            <v>19.09.210</v>
          </cell>
          <cell r="B3489" t="str">
            <v xml:space="preserve"> FORNECIMENTO E MONTAGEM DE CAIXA D ÁGUA ELEVADA COM CAPACIDADE PARA 13 000 L COM ALTURA TOTAL DE 11,50 M INCLUINDO GRADE DE PROTEÇÃO, CISTERNA COM CAPACIDADE PARA 12 000 L, IMPERMEABILIZAÇÃO E FRETE DE BREJO SANTO PARA PETROLINA, A SER UTILIZADA NA ESCOL</v>
          </cell>
          <cell r="C3489" t="str">
            <v>Un</v>
          </cell>
          <cell r="D3489">
            <v>28699.112500000003</v>
          </cell>
          <cell r="E3489">
            <v>22959.29</v>
          </cell>
          <cell r="F3489" t="str">
            <v>SEDUC</v>
          </cell>
        </row>
        <row r="3490">
          <cell r="A3490" t="str">
            <v/>
          </cell>
          <cell r="D3490">
            <v>0</v>
          </cell>
        </row>
        <row r="3491">
          <cell r="A3491" t="str">
            <v>19.10.001</v>
          </cell>
          <cell r="B3491" t="str">
            <v>EXECUÇÃO DE POÇO TUBULAR PROFUNDO EM ALDEIA, DIAM. FURO 8,5", PROFUNDIDADE ESTIMADA DE ATÉ 100M, BOMBA SUBMERSA, INCLUSIVE ANÁLISE DA ÁGUA, LICENÇA DE INSTALAÇÃO E OPERAÇÃO DO POÇO,  INSTALAÇÃO DO QUADRO DE COMANDO, LIGAÇÃO ELÉTRICA E HIDRÁULICA NECESSÁRI</v>
          </cell>
          <cell r="C3491" t="str">
            <v>m</v>
          </cell>
          <cell r="D3491">
            <v>399.0625</v>
          </cell>
          <cell r="E3491">
            <v>319.25</v>
          </cell>
          <cell r="F3491" t="str">
            <v>SEDUC</v>
          </cell>
        </row>
        <row r="3492">
          <cell r="A3492" t="str">
            <v/>
          </cell>
          <cell r="D3492">
            <v>0</v>
          </cell>
        </row>
        <row r="3493">
          <cell r="A3493" t="str">
            <v>19.10.002</v>
          </cell>
          <cell r="B3493" t="str">
            <v>EXEC.DE POÇO TUBULAR PROF.- ESC. MAJOR LÉLIO, DIAM. FURO 10", PROF. ESTIMADA ATÉ 48M, SENDO 18M SEDIMENTAR E O RESTANTE CRISTALINO, USO DE BROCA TUNGSTÊNIO E DIAMANTE, BOMBA SUBMERSA, INCL.ANÁLISE DA ÁGUA, LICENÇA DE INST.E OPER.DO POÇO,  INST.QD DE COMAN</v>
          </cell>
          <cell r="C3493" t="str">
            <v>m</v>
          </cell>
          <cell r="D3493">
            <v>609.82500000000005</v>
          </cell>
          <cell r="E3493">
            <v>487.86</v>
          </cell>
          <cell r="F3493" t="str">
            <v>SEDUC</v>
          </cell>
        </row>
        <row r="3494">
          <cell r="A3494" t="str">
            <v/>
          </cell>
          <cell r="D3494">
            <v>0</v>
          </cell>
        </row>
        <row r="3495">
          <cell r="A3495" t="str">
            <v>19.10.003</v>
          </cell>
          <cell r="B3495" t="str">
            <v>EXECUÇÃO DE POÇO TUBULAR PROFUNDO NA ESCOLA LUIZ DE CAMÕES, INCLUSIVE INSTALAÇÃO HIDRÁULICA, BOMBA SUBMERSA, ANÁLISE DA ÁGUA, LICENÇA DE INSTALAÇÃO E OPERAÇÃO DO POÇO, INSTALAÇÃO DO QUADRO DE COMANDO, LIGAÇÃO ELÉTRICA NECESSÁRIA PARA O PERFEITO FUNCIONAME</v>
          </cell>
          <cell r="C3495" t="str">
            <v>m</v>
          </cell>
          <cell r="D3495">
            <v>412.875</v>
          </cell>
          <cell r="E3495">
            <v>330.3</v>
          </cell>
          <cell r="F3495" t="str">
            <v>SEDUC</v>
          </cell>
        </row>
        <row r="3496">
          <cell r="A3496" t="str">
            <v/>
          </cell>
          <cell r="D3496">
            <v>0</v>
          </cell>
        </row>
        <row r="3497">
          <cell r="A3497" t="str">
            <v>19.10.004</v>
          </cell>
          <cell r="B3497" t="str">
            <v>EXECUÇÃO DE POÇO TUBULAR PROFUNDO NA ESCOLA MANUEL BORBA, INCLUSIVE INSTALAÇÃO HIDRÁULICA, BOMBA SUBMERSA, ANÁLISE DA ÁGUA, LICENÇA DE INSTALAÇÃO E OPERAÇÃO DO POÇO, INSTALAÇÃO DO QUADRO DE COMANDO, LIGAÇÃO ELÉTRICA NECESSÁRIA PARA O PERFEITO FUNCIONAMENT</v>
          </cell>
          <cell r="C3497" t="str">
            <v>m</v>
          </cell>
          <cell r="D3497">
            <v>553.45000000000005</v>
          </cell>
          <cell r="E3497">
            <v>442.76</v>
          </cell>
          <cell r="F3497" t="str">
            <v>SEDUC</v>
          </cell>
        </row>
        <row r="3498">
          <cell r="A3498" t="str">
            <v/>
          </cell>
          <cell r="D3498">
            <v>0</v>
          </cell>
        </row>
        <row r="3499">
          <cell r="A3499" t="str">
            <v>19.10.005</v>
          </cell>
          <cell r="B3499" t="str">
            <v>EXECUÇÃO DE POÇO TUBULAR PROFUNDO NA ESCOLA BARROS CARVALHO, INCLUSIVE INSTALAÇÃO HIDRÁULICA, BOMBA SUBMERSA, ANÁLISE DA ÁGUA, LICENÇA DE INSTALAÇÃO E OPERAÇÃO DO POÇO, INSTALAÇÃO DO QUADRO DE COMANDO, LIGAÇÃO ELÉTRICA NECESSÁRIA PARA O PERFEITO FUNCIONAM</v>
          </cell>
          <cell r="C3499" t="str">
            <v>m</v>
          </cell>
          <cell r="D3499">
            <v>399.11250000000001</v>
          </cell>
          <cell r="E3499">
            <v>319.29000000000002</v>
          </cell>
          <cell r="F3499" t="str">
            <v>SEDUC</v>
          </cell>
        </row>
        <row r="3500">
          <cell r="A3500" t="str">
            <v/>
          </cell>
          <cell r="D3500">
            <v>0</v>
          </cell>
        </row>
        <row r="3501">
          <cell r="A3501" t="str">
            <v>19.10.006</v>
          </cell>
          <cell r="B3501" t="str">
            <v xml:space="preserve">EXECUÇÃO  DE POÇO TUBULAR PROFUNDO NA ESCOLA COMPOSITOR ANTÔNIO MARIA, INCLUSIVE INSTAÇÃO HIDRÁULICA, BOMBA SUBMERSA, INCLUSIVE ANÁLISE DA ÁGUA, LICENÇA DE INSTALAÇÃO E OPERAÇÃO DO POÇO, INSTALAÇÃO DO QUADRO DE COMANDO, LIGAÇÃO ELÉTRICA NECESSÁRIA PARA O </v>
          </cell>
          <cell r="C3501" t="str">
            <v>m</v>
          </cell>
          <cell r="D3501">
            <v>725.125</v>
          </cell>
          <cell r="E3501">
            <v>580.1</v>
          </cell>
          <cell r="F3501" t="str">
            <v>SEDUC</v>
          </cell>
        </row>
        <row r="3502">
          <cell r="A3502" t="str">
            <v/>
          </cell>
          <cell r="D3502">
            <v>0</v>
          </cell>
        </row>
        <row r="3503">
          <cell r="A3503" t="str">
            <v>19.10.007</v>
          </cell>
          <cell r="B3503" t="str">
            <v>EXECUÇÃO  DE POÇO TUBULAR PROFUNDO NA ESCOLA MARECHAL EURICO GASPAR DUTRA, INCLUSIVE INSTAÇÃO HIDRÁULICA, BOMBA SUBMERSA, INCLUSIVE ANÁLISE DA ÁGUA, LICENÇA DE INSTALAÇÃO E OPERAÇÃO DO POÇO, INSTALAÇÃO DO QUADRO DE COMANDO, LIGAÇÃO ELÉTRICA NECESSÁRIA PAR</v>
          </cell>
          <cell r="C3503" t="str">
            <v>m</v>
          </cell>
          <cell r="D3503">
            <v>468.75</v>
          </cell>
          <cell r="E3503">
            <v>375</v>
          </cell>
          <cell r="F3503" t="str">
            <v>SEDUC</v>
          </cell>
        </row>
        <row r="3504">
          <cell r="A3504" t="str">
            <v/>
          </cell>
          <cell r="D3504">
            <v>0</v>
          </cell>
        </row>
        <row r="3505">
          <cell r="A3505" t="str">
            <v>19.11.001</v>
          </cell>
          <cell r="B3505" t="str">
            <v>FORNECIMENTO E COLOCAÇÃO DE ANÉIS DE CONCRETO DE 1,20X0,50X0,05 M COM ESCAVAÇÃO PARA POÇO D= 1,20M EM TERRENO DE 1ª CATEGORIA.</v>
          </cell>
          <cell r="C3505" t="str">
            <v>m</v>
          </cell>
          <cell r="D3505">
            <v>399.88750000000005</v>
          </cell>
          <cell r="E3505">
            <v>319.91000000000003</v>
          </cell>
          <cell r="F3505" t="str">
            <v>SEE</v>
          </cell>
        </row>
        <row r="3506">
          <cell r="A3506" t="str">
            <v/>
          </cell>
          <cell r="D3506">
            <v>0</v>
          </cell>
        </row>
        <row r="3507">
          <cell r="A3507" t="str">
            <v>20.00.000</v>
          </cell>
          <cell r="B3507" t="str">
            <v>PAVIMENTACAO</v>
          </cell>
          <cell r="D3507">
            <v>0</v>
          </cell>
        </row>
        <row r="3508">
          <cell r="A3508" t="str">
            <v/>
          </cell>
          <cell r="D3508">
            <v>0</v>
          </cell>
        </row>
        <row r="3509">
          <cell r="A3509" t="str">
            <v>20.01.010</v>
          </cell>
          <cell r="B3509" t="str">
            <v>REGULARIZACAO DO SUBLEITO, ABRANGENDO ESCARIFICACAO, HOMOGENEIZACAO , UMEDECIMENTO E COMPACTACAO COM ESPESSURA DE 15 CM, TEOR DE COMPACTACAO A 100 POR CENTO AASHO NORMAL(DNER-ME 47-64).</v>
          </cell>
          <cell r="C3509" t="str">
            <v>m2</v>
          </cell>
          <cell r="D3509">
            <v>1.2625</v>
          </cell>
          <cell r="E3509">
            <v>1.01</v>
          </cell>
          <cell r="F3509" t="str">
            <v>EMLURB</v>
          </cell>
        </row>
        <row r="3510">
          <cell r="A3510" t="str">
            <v/>
          </cell>
          <cell r="D3510">
            <v>0</v>
          </cell>
        </row>
        <row r="3511">
          <cell r="A3511" t="str">
            <v>20.01.020</v>
          </cell>
          <cell r="B3511" t="str">
            <v>EXECUCAO DE REFORCO DO SUBLEITO , ABRANGENDO ESPALHAMENTO, HOMOGENEIZACAO, UMEDECIMENTO E COMPACTACAO , TEOR DE COMPACTACAO A 100 POR CENTO AASHO INTERMEDIARIO ( DNER-ME-48-64 ), INCLUSIVE FORNECIMENTO DO MATERIAL PROVENIENTE DE JAZIDA (CBR 10 POR CENTO),</v>
          </cell>
          <cell r="C3511" t="str">
            <v>m3</v>
          </cell>
          <cell r="D3511">
            <v>34.962499999999999</v>
          </cell>
          <cell r="E3511">
            <v>27.97</v>
          </cell>
          <cell r="F3511" t="str">
            <v>EMLURB</v>
          </cell>
        </row>
        <row r="3512">
          <cell r="A3512" t="str">
            <v/>
          </cell>
          <cell r="D3512">
            <v>0</v>
          </cell>
        </row>
        <row r="3513">
          <cell r="A3513" t="str">
            <v>20.02.010</v>
          </cell>
          <cell r="B3513" t="str">
            <v xml:space="preserve">EXEC. DE SUB-BASE ESTABILIZADA GRANULOMETR. ABRANGENDO ESPALHAMENTO, HOMOG., UMEDECIMENTO E COMPACTACAO COM ESPESSURA DE 12,0 CM, TEOR DE COMPACTACAO A 100 POR CENTO AASHO INTERMED. (DNER-ME-48-64),INCLUSIVE FORNEC. DO MATERIAL PROV. DE JAZIDA(CBR 20 POR </v>
          </cell>
          <cell r="C3513" t="str">
            <v>m2</v>
          </cell>
          <cell r="D3513">
            <v>6.0374999999999996</v>
          </cell>
          <cell r="E3513">
            <v>4.83</v>
          </cell>
          <cell r="F3513" t="str">
            <v>EMLURB</v>
          </cell>
        </row>
        <row r="3514">
          <cell r="A3514" t="str">
            <v/>
          </cell>
          <cell r="D3514">
            <v>0</v>
          </cell>
        </row>
        <row r="3515">
          <cell r="A3515" t="str">
            <v>20.02.020</v>
          </cell>
          <cell r="B3515" t="str">
            <v xml:space="preserve">EXEC. DE SUB-BASE ESTABILIZADA GRANULOMETR. ABRANGENDO ESPALHAMENTO, HOMOG., UMEDECIMENTO E COMPACTACAO COM ESPESSURA DE 15,0 CM, TEOR DE COMPACTACAO A 100 POR CENTO AASHO INTERMED. (DNER-ME-48-64),INCLUSIVE FORNEC. DO MATERIAL PROV. DE JAZIDA(CBR 20 POR </v>
          </cell>
          <cell r="C3515" t="str">
            <v>m2</v>
          </cell>
          <cell r="D3515">
            <v>6.9749999999999996</v>
          </cell>
          <cell r="E3515">
            <v>5.58</v>
          </cell>
          <cell r="F3515" t="str">
            <v>EMLURB</v>
          </cell>
        </row>
        <row r="3516">
          <cell r="A3516" t="str">
            <v/>
          </cell>
          <cell r="D3516">
            <v>0</v>
          </cell>
        </row>
        <row r="3517">
          <cell r="A3517" t="str">
            <v>20.02.030</v>
          </cell>
          <cell r="B3517" t="str">
            <v>EXEC. DE SUB-BASE ESTABILIZADA GRANULOMETR. ABRANGENDO ESPALHAMENTO, HOMOG., UMEDECIMENTO E COMPACTACAO COM ESPESSURA DE 20,0 CM, TEOR DE COMPACTACAO A 100 POR CENTO AASHO INTERMED. (DNER-ME-48-64),INCLUSIVE FORNEC. DO MATERIAL PROV.DE JAZIDA(CBR 20 POR C</v>
          </cell>
          <cell r="C3517" t="str">
            <v>m2</v>
          </cell>
          <cell r="D3517">
            <v>8.5250000000000004</v>
          </cell>
          <cell r="E3517">
            <v>6.82</v>
          </cell>
          <cell r="F3517" t="str">
            <v>EMLURB</v>
          </cell>
        </row>
        <row r="3518">
          <cell r="A3518" t="str">
            <v/>
          </cell>
          <cell r="D3518">
            <v>0</v>
          </cell>
        </row>
        <row r="3519">
          <cell r="A3519" t="str">
            <v>20.02.040</v>
          </cell>
          <cell r="B3519" t="str">
            <v>EXEC. DE SUB-BASE ESTABILIZADA GRANULOMETR. ABRANGENDO ESPALHAMENTO, HOMOG., UMEDECIMENTO E COMPACTACAO, TEOR DE COMPACTACAO A 100 POR CENTO AASHO INTERMEDIARIO(DNER-ME-48-64), INCLUSIVE FORNECIMENTO DO MATERIAL PROVENIENTE DE JAZIDA (CBR 20 POR CENTO), D</v>
          </cell>
          <cell r="C3519" t="str">
            <v>m3</v>
          </cell>
          <cell r="D3519">
            <v>35.337499999999999</v>
          </cell>
          <cell r="E3519">
            <v>28.27</v>
          </cell>
          <cell r="F3519" t="str">
            <v>EMLURB</v>
          </cell>
        </row>
        <row r="3520">
          <cell r="A3520" t="str">
            <v/>
          </cell>
          <cell r="D3520">
            <v>0</v>
          </cell>
        </row>
        <row r="3521">
          <cell r="A3521" t="str">
            <v>20.02.050</v>
          </cell>
          <cell r="B3521" t="str">
            <v>EXEC.DE SUB-BASE OU BASE COM APROVEITAMENTO DO MATERIAL EXISTENTE(CBR 20 POR CENTO), UMEDECIMENTO E COMPACTAÇÃO COM ESPESSURA DE 20,0CM.TEOR DE COMPACTAÇÃO A 100 POR CENTO AASHO INTERMEDIÁRIO(DNER-ME-48-64).</v>
          </cell>
          <cell r="C3521" t="str">
            <v>m2</v>
          </cell>
          <cell r="D3521">
            <v>1.4000000000000001</v>
          </cell>
          <cell r="E3521">
            <v>1.1200000000000001</v>
          </cell>
          <cell r="F3521" t="str">
            <v>EMLURB</v>
          </cell>
        </row>
        <row r="3522">
          <cell r="A3522" t="str">
            <v/>
          </cell>
          <cell r="D3522">
            <v>0</v>
          </cell>
        </row>
        <row r="3523">
          <cell r="A3523" t="str">
            <v>20.03.010</v>
          </cell>
          <cell r="B3523" t="str">
            <v>EXECUCAO DE BASE DE MACADAME BETUMINOSO, INCLUSIVE FORNECIMENTO DO MATERIAL.</v>
          </cell>
          <cell r="C3523" t="str">
            <v>m3</v>
          </cell>
          <cell r="D3523">
            <v>313.78750000000002</v>
          </cell>
          <cell r="E3523">
            <v>251.03</v>
          </cell>
          <cell r="F3523" t="str">
            <v>EMLURB</v>
          </cell>
        </row>
        <row r="3524">
          <cell r="A3524" t="str">
            <v/>
          </cell>
          <cell r="D3524">
            <v>0</v>
          </cell>
        </row>
        <row r="3525">
          <cell r="A3525" t="str">
            <v>20.03.020</v>
          </cell>
          <cell r="B3525" t="str">
            <v>EXECUCAO DE BASE DE MACADAME HIDRAULICO COM ESPESSURA DE 0,10 M,INCLUSIVE FORNECIMENTO DO MATERIAL.</v>
          </cell>
          <cell r="C3525" t="str">
            <v>m2</v>
          </cell>
          <cell r="D3525">
            <v>12.612500000000001</v>
          </cell>
          <cell r="E3525">
            <v>10.09</v>
          </cell>
          <cell r="F3525" t="str">
            <v>EMLURB</v>
          </cell>
        </row>
        <row r="3526">
          <cell r="A3526" t="str">
            <v/>
          </cell>
          <cell r="D3526">
            <v>0</v>
          </cell>
        </row>
        <row r="3527">
          <cell r="A3527" t="str">
            <v>20.03.030</v>
          </cell>
          <cell r="B3527" t="str">
            <v>EXECUCAO DE BASE DE MACADAME HIDRAULICO COM ESPESSURA DE 0,12 M,INCLUSIVE FORNECIMENTO DO MATERIAL.</v>
          </cell>
          <cell r="C3527" t="str">
            <v>m2</v>
          </cell>
          <cell r="D3527">
            <v>15.125</v>
          </cell>
          <cell r="E3527">
            <v>12.1</v>
          </cell>
          <cell r="F3527" t="str">
            <v>EMLURB</v>
          </cell>
        </row>
        <row r="3528">
          <cell r="A3528" t="str">
            <v/>
          </cell>
          <cell r="D3528">
            <v>0</v>
          </cell>
        </row>
        <row r="3529">
          <cell r="A3529" t="str">
            <v>20.03.040</v>
          </cell>
          <cell r="B3529" t="str">
            <v>EXECUCAO DE BASE DE MACADAME HIDRAULICO COM ESPESSURA DE 0,15 M,INCLUSIVE FORNECIMENTO DO MATERIAL.</v>
          </cell>
          <cell r="C3529" t="str">
            <v>m2</v>
          </cell>
          <cell r="D3529">
            <v>18.925000000000001</v>
          </cell>
          <cell r="E3529">
            <v>15.14</v>
          </cell>
          <cell r="F3529" t="str">
            <v>EMLURB</v>
          </cell>
        </row>
        <row r="3530">
          <cell r="A3530" t="str">
            <v/>
          </cell>
          <cell r="D3530">
            <v>0</v>
          </cell>
        </row>
        <row r="3531">
          <cell r="A3531" t="str">
            <v>20.03.050</v>
          </cell>
          <cell r="B3531" t="str">
            <v>EXECUCAO DE BASE DE MACADAME HIDRAULICO COM ESPESSURA DE 0,20 M,INCLUSIVE FORNECIMENTO DO MATERIAL.</v>
          </cell>
          <cell r="C3531" t="str">
            <v>m2</v>
          </cell>
          <cell r="D3531">
            <v>25.225000000000001</v>
          </cell>
          <cell r="E3531">
            <v>20.18</v>
          </cell>
          <cell r="F3531" t="str">
            <v>EMLURB</v>
          </cell>
        </row>
        <row r="3532">
          <cell r="A3532" t="str">
            <v/>
          </cell>
          <cell r="D3532">
            <v>0</v>
          </cell>
        </row>
        <row r="3533">
          <cell r="A3533" t="str">
            <v>20.03.060</v>
          </cell>
          <cell r="B3533" t="str">
            <v>EXECUCAO DE BASE DE MACADAME HIDRAULICO, INCLUSIVE FORNECIMENTO DO MATERIAL.</v>
          </cell>
          <cell r="C3533" t="str">
            <v>m3</v>
          </cell>
          <cell r="D3533">
            <v>126.125</v>
          </cell>
          <cell r="E3533">
            <v>100.9</v>
          </cell>
          <cell r="F3533" t="str">
            <v>EMLURB</v>
          </cell>
        </row>
        <row r="3534">
          <cell r="A3534" t="str">
            <v/>
          </cell>
          <cell r="D3534">
            <v>0</v>
          </cell>
        </row>
        <row r="3535">
          <cell r="A3535" t="str">
            <v>20.03.070</v>
          </cell>
          <cell r="B3535" t="str">
            <v>EXECUCAO DE BASE DE MACADAME VIBRADO A SECO COM ESPESSURA DE 0,10 M, INCLUSIVE FORNECIMENTO DO MATERIAL.</v>
          </cell>
          <cell r="C3535" t="str">
            <v>m2</v>
          </cell>
          <cell r="D3535">
            <v>12.212499999999999</v>
          </cell>
          <cell r="E3535">
            <v>9.77</v>
          </cell>
          <cell r="F3535" t="str">
            <v>EMLURB</v>
          </cell>
        </row>
        <row r="3536">
          <cell r="A3536" t="str">
            <v/>
          </cell>
          <cell r="D3536">
            <v>0</v>
          </cell>
        </row>
        <row r="3537">
          <cell r="A3537" t="str">
            <v>20.03.080</v>
          </cell>
          <cell r="B3537" t="str">
            <v>EXECUCAO DE BASE DE MACADAME VIBRADO A SECO COM ESPESSURA DE 0,12 M, INCLUSIVE FORNECIMENTO DO MATERIAL.</v>
          </cell>
          <cell r="C3537" t="str">
            <v>m2</v>
          </cell>
          <cell r="D3537">
            <v>14.662500000000001</v>
          </cell>
          <cell r="E3537">
            <v>11.73</v>
          </cell>
          <cell r="F3537" t="str">
            <v>EMLURB</v>
          </cell>
        </row>
        <row r="3538">
          <cell r="A3538" t="str">
            <v/>
          </cell>
          <cell r="D3538">
            <v>0</v>
          </cell>
        </row>
        <row r="3539">
          <cell r="A3539" t="str">
            <v>20.03.090</v>
          </cell>
          <cell r="B3539" t="str">
            <v>EXECUCAO DE BASE DE MACADAME VIBRADO A SECO COM ESPESSURA DE 0,15 M, INCLUSIVE FORNECIMENTO DO MATERIAL.</v>
          </cell>
          <cell r="C3539" t="str">
            <v>m2</v>
          </cell>
          <cell r="D3539">
            <v>18.337499999999999</v>
          </cell>
          <cell r="E3539">
            <v>14.67</v>
          </cell>
          <cell r="F3539" t="str">
            <v>EMLURB</v>
          </cell>
        </row>
        <row r="3540">
          <cell r="A3540" t="str">
            <v/>
          </cell>
          <cell r="D3540">
            <v>0</v>
          </cell>
        </row>
        <row r="3541">
          <cell r="A3541" t="str">
            <v>20.03.100</v>
          </cell>
          <cell r="B3541" t="str">
            <v>EXECUCAO DE BASE DE MACADAME VIBRADO A SECO COM ESPESSURA DE 0,20 M, INCLUSIVE FORNECIMENTO DO MATERIAL.</v>
          </cell>
          <cell r="C3541" t="str">
            <v>m2</v>
          </cell>
          <cell r="D3541">
            <v>24.45</v>
          </cell>
          <cell r="E3541">
            <v>19.559999999999999</v>
          </cell>
          <cell r="F3541" t="str">
            <v>EMLURB</v>
          </cell>
        </row>
        <row r="3542">
          <cell r="A3542" t="str">
            <v/>
          </cell>
          <cell r="D3542">
            <v>0</v>
          </cell>
        </row>
        <row r="3543">
          <cell r="A3543" t="str">
            <v>20.03.110</v>
          </cell>
          <cell r="B3543" t="str">
            <v>EXECUCAO DE BASE DE MACADAME VIBRADO A SECO, INCLUSIVE FORNECIMENTO DO MATERIAL.</v>
          </cell>
          <cell r="C3543" t="str">
            <v>m3</v>
          </cell>
          <cell r="D3543">
            <v>122.1875</v>
          </cell>
          <cell r="E3543">
            <v>97.75</v>
          </cell>
          <cell r="F3543" t="str">
            <v>EMLURB</v>
          </cell>
        </row>
        <row r="3544">
          <cell r="A3544" t="str">
            <v/>
          </cell>
          <cell r="D3544">
            <v>0</v>
          </cell>
        </row>
        <row r="3545">
          <cell r="A3545" t="str">
            <v>20.03.120</v>
          </cell>
          <cell r="B3545" t="str">
            <v>EXECUCAO DE BASE DE SOLO MELHORADO COM CIMENTO COM MISTURA NA PISTA,C/ 4 POR CENTO EM PESO DE CIMENTO, INCLUSIVE FORNECIMENTO DO MATERIAL.</v>
          </cell>
          <cell r="C3545" t="str">
            <v>m3</v>
          </cell>
          <cell r="D3545">
            <v>90.5625</v>
          </cell>
          <cell r="E3545">
            <v>72.45</v>
          </cell>
          <cell r="F3545" t="str">
            <v>EMLURB</v>
          </cell>
        </row>
        <row r="3546">
          <cell r="A3546" t="str">
            <v/>
          </cell>
          <cell r="D3546">
            <v>0</v>
          </cell>
        </row>
        <row r="3547">
          <cell r="A3547" t="str">
            <v>20.03.130</v>
          </cell>
          <cell r="B3547" t="str">
            <v>EXECUCAO DE BASE DE SOLO CIMENTO COM MISTURA NA PISTA, COM 6 POR CENTO EM PESO DE CIMENTO, INCLUSIVE FORNECIMENTO DO MATERIAL.</v>
          </cell>
          <cell r="C3547" t="str">
            <v>m3</v>
          </cell>
          <cell r="D3547">
            <v>106.46250000000001</v>
          </cell>
          <cell r="E3547">
            <v>85.17</v>
          </cell>
          <cell r="F3547" t="str">
            <v>EMLURB</v>
          </cell>
        </row>
        <row r="3548">
          <cell r="A3548" t="str">
            <v/>
          </cell>
          <cell r="D3548">
            <v>0</v>
          </cell>
        </row>
        <row r="3549">
          <cell r="A3549" t="str">
            <v>20.03.140</v>
          </cell>
          <cell r="B3549" t="str">
            <v>EXECUCAO DE BASE DE SOLO CIMENTO COM MISTURA NA PISTA, C/ 8 POR CENTO EM PESO DE CIMENTO, INCLUSIVE FORNECIMENTO DE MATERIAL.</v>
          </cell>
          <cell r="C3549" t="str">
            <v>m3</v>
          </cell>
          <cell r="D3549">
            <v>127.96250000000001</v>
          </cell>
          <cell r="E3549">
            <v>102.37</v>
          </cell>
          <cell r="F3549" t="str">
            <v>EMLURB</v>
          </cell>
        </row>
        <row r="3550">
          <cell r="A3550" t="str">
            <v/>
          </cell>
          <cell r="D3550">
            <v>0</v>
          </cell>
        </row>
        <row r="3551">
          <cell r="A3551" t="str">
            <v>20.03.150</v>
          </cell>
          <cell r="B3551" t="str">
            <v>EXECUCAO DE BASE DE SOLO BRITA 25 COM 25 POR CENTO DE PEDRA EM PESO, INCLUSIVE FORNECIMENTO DO MATERIAL.</v>
          </cell>
          <cell r="C3551" t="str">
            <v>m3</v>
          </cell>
          <cell r="D3551">
            <v>54.875</v>
          </cell>
          <cell r="E3551">
            <v>43.9</v>
          </cell>
          <cell r="F3551" t="str">
            <v>EMLURB</v>
          </cell>
        </row>
        <row r="3552">
          <cell r="A3552" t="str">
            <v/>
          </cell>
          <cell r="D3552">
            <v>0</v>
          </cell>
        </row>
        <row r="3553">
          <cell r="A3553" t="str">
            <v>20.03.160</v>
          </cell>
          <cell r="B3553" t="str">
            <v>EXECUCAO DE BASE DE SOLO BRITA 25 C/ 35 POR CENTO DE PEDRA EM PESO, INCLUSIVE FORNECIMENTO DO MATERIAL.</v>
          </cell>
          <cell r="C3553" t="str">
            <v>m3</v>
          </cell>
          <cell r="D3553">
            <v>59.900000000000006</v>
          </cell>
          <cell r="E3553">
            <v>47.92</v>
          </cell>
          <cell r="F3553" t="str">
            <v>EMLURB</v>
          </cell>
        </row>
        <row r="3554">
          <cell r="A3554" t="str">
            <v/>
          </cell>
          <cell r="D3554">
            <v>0</v>
          </cell>
        </row>
        <row r="3555">
          <cell r="A3555" t="str">
            <v>20.03.170</v>
          </cell>
          <cell r="B3555" t="str">
            <v>EXECUCAO DE BASE DE SOLO BRITA 25 C/ 50 POR CENTO DE PEDRA EM PESO, INCLUSIVE FORNECIMENTO DO MATERIAL.</v>
          </cell>
          <cell r="C3555" t="str">
            <v>m3</v>
          </cell>
          <cell r="D3555">
            <v>67.825000000000003</v>
          </cell>
          <cell r="E3555">
            <v>54.26</v>
          </cell>
          <cell r="F3555" t="str">
            <v>EMLURB</v>
          </cell>
        </row>
        <row r="3556">
          <cell r="A3556" t="str">
            <v/>
          </cell>
          <cell r="D3556">
            <v>0</v>
          </cell>
        </row>
        <row r="3557">
          <cell r="A3557" t="str">
            <v>20.04.010</v>
          </cell>
          <cell r="B3557" t="str">
            <v>IMPRIMACAO MECANICA COM CM-30, TAXA 1,2L/M2.</v>
          </cell>
          <cell r="C3557" t="str">
            <v>m2</v>
          </cell>
          <cell r="D3557">
            <v>4.0749999999999993</v>
          </cell>
          <cell r="E3557">
            <v>3.26</v>
          </cell>
          <cell r="F3557" t="str">
            <v>EMLURB</v>
          </cell>
        </row>
        <row r="3558">
          <cell r="A3558" t="str">
            <v/>
          </cell>
          <cell r="D3558">
            <v>0</v>
          </cell>
        </row>
        <row r="3559">
          <cell r="A3559" t="str">
            <v>20.04.020</v>
          </cell>
          <cell r="B3559" t="str">
            <v>IMPRIMACAO MANUAL (MAO DE OBRA).</v>
          </cell>
          <cell r="C3559" t="str">
            <v>m2</v>
          </cell>
          <cell r="D3559">
            <v>1.2250000000000001</v>
          </cell>
          <cell r="E3559">
            <v>0.98</v>
          </cell>
          <cell r="F3559" t="str">
            <v>EMLURB</v>
          </cell>
        </row>
        <row r="3560">
          <cell r="A3560" t="str">
            <v/>
          </cell>
          <cell r="D3560">
            <v>0</v>
          </cell>
        </row>
        <row r="3561">
          <cell r="A3561" t="str">
            <v>20.04.030</v>
          </cell>
          <cell r="B3561" t="str">
            <v>IMPRIMACAO MANUAL (MAO DE OBRA) - SERVICO NOTURNO.</v>
          </cell>
          <cell r="C3561" t="str">
            <v>m2</v>
          </cell>
          <cell r="D3561">
            <v>1.4624999999999999</v>
          </cell>
          <cell r="E3561">
            <v>1.17</v>
          </cell>
          <cell r="F3561" t="str">
            <v>EMLURB</v>
          </cell>
        </row>
        <row r="3562">
          <cell r="A3562" t="str">
            <v/>
          </cell>
          <cell r="D3562">
            <v>0</v>
          </cell>
        </row>
        <row r="3563">
          <cell r="A3563" t="str">
            <v>20.04.040</v>
          </cell>
          <cell r="B3563" t="str">
            <v>PINTURA ASFALTICA COM APLICACAO MANUAL, EMULSAO CATIONICA RR-1C, TAXA DE 0,5 L/M2.</v>
          </cell>
          <cell r="C3563" t="str">
            <v>m2</v>
          </cell>
          <cell r="D3563">
            <v>1.9125000000000001</v>
          </cell>
          <cell r="E3563">
            <v>1.53</v>
          </cell>
          <cell r="F3563" t="str">
            <v>EMLURB</v>
          </cell>
        </row>
        <row r="3564">
          <cell r="A3564" t="str">
            <v/>
          </cell>
          <cell r="D3564">
            <v>0</v>
          </cell>
        </row>
        <row r="3565">
          <cell r="A3565" t="str">
            <v>20.04.050</v>
          </cell>
          <cell r="B3565" t="str">
            <v>PINTURA ASFALTICA COM EMULSAO CATIONICA RR-1C, TAXA DE 0,5 L/M2 - SERVICO NOTURNO.</v>
          </cell>
          <cell r="C3565" t="str">
            <v>m2</v>
          </cell>
          <cell r="D3565">
            <v>2.15</v>
          </cell>
          <cell r="E3565">
            <v>1.72</v>
          </cell>
          <cell r="F3565" t="str">
            <v>EMLURB</v>
          </cell>
        </row>
        <row r="3566">
          <cell r="A3566" t="str">
            <v/>
          </cell>
          <cell r="D3566">
            <v>0</v>
          </cell>
        </row>
        <row r="3567">
          <cell r="A3567" t="str">
            <v>20.04.060</v>
          </cell>
          <cell r="B3567" t="str">
            <v>PINTURA ASFALTICA COM APLICACAO MECANICA, COM EMULSAO CATIONICA RR-1C, TAXA 0,5 L/M2.</v>
          </cell>
          <cell r="C3567" t="str">
            <v>m2</v>
          </cell>
          <cell r="D3567">
            <v>1.6375000000000002</v>
          </cell>
          <cell r="E3567">
            <v>1.31</v>
          </cell>
          <cell r="F3567" t="str">
            <v>EMLURB</v>
          </cell>
        </row>
        <row r="3568">
          <cell r="A3568" t="str">
            <v/>
          </cell>
          <cell r="D3568">
            <v>0</v>
          </cell>
        </row>
        <row r="3569">
          <cell r="A3569" t="str">
            <v>20.05.010</v>
          </cell>
          <cell r="B3569" t="str">
            <v>FABRICACAO DE PRE-MISTURADO A FRIO GROSSO COM 6,5% DE EMULSAO (PRODUCAO COMPACTADA).</v>
          </cell>
          <cell r="C3569" t="str">
            <v>m3</v>
          </cell>
          <cell r="D3569">
            <v>345.47500000000002</v>
          </cell>
          <cell r="E3569">
            <v>276.38</v>
          </cell>
          <cell r="F3569" t="str">
            <v>EMLURB</v>
          </cell>
        </row>
        <row r="3570">
          <cell r="A3570" t="str">
            <v/>
          </cell>
          <cell r="D3570">
            <v>0</v>
          </cell>
        </row>
        <row r="3571">
          <cell r="A3571" t="str">
            <v>20.05.015</v>
          </cell>
          <cell r="B3571" t="str">
            <v>FABRICACAO DE PRE-MISTURADO A FRIO GROSSO PARA CAMADA DE BASE (BINDER) COM 7% DE EMULSAO (PRODUCAO COMPACTADA).</v>
          </cell>
          <cell r="C3571" t="str">
            <v>m3</v>
          </cell>
          <cell r="D3571">
            <v>363.52499999999998</v>
          </cell>
          <cell r="E3571">
            <v>290.82</v>
          </cell>
          <cell r="F3571" t="str">
            <v>EMLURB</v>
          </cell>
        </row>
        <row r="3572">
          <cell r="A3572" t="str">
            <v/>
          </cell>
          <cell r="D3572">
            <v>0</v>
          </cell>
        </row>
        <row r="3573">
          <cell r="A3573" t="str">
            <v>20.05.020</v>
          </cell>
          <cell r="B3573" t="str">
            <v>FABRICACAO DE PRE-MISTURADO A FRIO FINO PARA CAMADA DE ROLAMENTO COM 7,0% DE EMULSAO (PRODUCAO COMPACTADA).</v>
          </cell>
          <cell r="C3573" t="str">
            <v>m3</v>
          </cell>
          <cell r="D3573">
            <v>362.04999999999995</v>
          </cell>
          <cell r="E3573">
            <v>289.64</v>
          </cell>
          <cell r="F3573" t="str">
            <v>EMLURB</v>
          </cell>
        </row>
        <row r="3574">
          <cell r="A3574" t="str">
            <v/>
          </cell>
          <cell r="D3574">
            <v>0</v>
          </cell>
        </row>
        <row r="3575">
          <cell r="A3575" t="str">
            <v>20.05.025</v>
          </cell>
          <cell r="B3575" t="str">
            <v>FABRICACAO DE PRE-MISTURADO A FRIO FINO PARA CAMADA DE ROLAMENTO COM 7,5% DE EMULSAO (PRODUCAO COMPACTADA).</v>
          </cell>
          <cell r="C3575" t="str">
            <v>m3</v>
          </cell>
          <cell r="D3575">
            <v>381.75</v>
          </cell>
          <cell r="E3575">
            <v>305.39999999999998</v>
          </cell>
          <cell r="F3575" t="str">
            <v>EMLURB</v>
          </cell>
        </row>
        <row r="3576">
          <cell r="A3576" t="str">
            <v/>
          </cell>
          <cell r="D3576">
            <v>0</v>
          </cell>
        </row>
        <row r="3577">
          <cell r="A3577" t="str">
            <v>20.05.030</v>
          </cell>
          <cell r="B3577" t="str">
            <v>CARGA OU DESCARGA MANUAL PRE-MISTURADO A FRIO FINO OU GROSSO (CURADO)</v>
          </cell>
          <cell r="C3577" t="str">
            <v>m3</v>
          </cell>
          <cell r="D3577">
            <v>6.2</v>
          </cell>
          <cell r="E3577">
            <v>4.96</v>
          </cell>
          <cell r="F3577" t="str">
            <v>EMLURB</v>
          </cell>
        </row>
        <row r="3578">
          <cell r="A3578" t="str">
            <v/>
          </cell>
          <cell r="D3578">
            <v>0</v>
          </cell>
        </row>
        <row r="3579">
          <cell r="A3579" t="str">
            <v>20.05.040</v>
          </cell>
          <cell r="B3579" t="str">
            <v>CARGA OU DESCARGA MANUAL PRE-MISTURADO A FRIO FINO OU GROSSO (CURADO)-SERVICO NOTURNO.</v>
          </cell>
          <cell r="C3579" t="str">
            <v>m3</v>
          </cell>
          <cell r="D3579">
            <v>7.4375</v>
          </cell>
          <cell r="E3579">
            <v>5.95</v>
          </cell>
          <cell r="F3579" t="str">
            <v>EMLURB</v>
          </cell>
        </row>
        <row r="3580">
          <cell r="A3580" t="str">
            <v/>
          </cell>
          <cell r="D3580">
            <v>0</v>
          </cell>
        </row>
        <row r="3581">
          <cell r="A3581" t="str">
            <v>20.05.050</v>
          </cell>
          <cell r="B3581" t="str">
            <v>TRANSPORTE DE PRE-MISTURADO A FRIO FINO OU GROSSO, NO CASO DE REPOSICAO (CAMINHAO ACOMPANHANDO A TURMA), D.M.T. 24 KM.</v>
          </cell>
          <cell r="C3581" t="str">
            <v>m3</v>
          </cell>
          <cell r="D3581">
            <v>77.112499999999997</v>
          </cell>
          <cell r="E3581">
            <v>61.69</v>
          </cell>
          <cell r="F3581" t="str">
            <v>EMLURB</v>
          </cell>
        </row>
        <row r="3582">
          <cell r="A3582" t="str">
            <v/>
          </cell>
          <cell r="D3582">
            <v>0</v>
          </cell>
        </row>
        <row r="3583">
          <cell r="A3583" t="str">
            <v>20.05.060</v>
          </cell>
          <cell r="B3583" t="str">
            <v>TRANSPORTE DE PRE-MISTURADO A FRIO FINO OU GROSSO, NO CASO DE REPOSICAO (CAMINHAO ACOMPANHANDO A TURMA), SERVICO NOTURNO, D.M.T 24KM.</v>
          </cell>
          <cell r="C3583" t="str">
            <v>m3</v>
          </cell>
          <cell r="D3583">
            <v>81.212500000000006</v>
          </cell>
          <cell r="E3583">
            <v>64.97</v>
          </cell>
          <cell r="F3583" t="str">
            <v>EMLURB</v>
          </cell>
        </row>
        <row r="3584">
          <cell r="A3584" t="str">
            <v/>
          </cell>
          <cell r="D3584">
            <v>0</v>
          </cell>
        </row>
        <row r="3585">
          <cell r="A3585" t="str">
            <v>20.05.070</v>
          </cell>
          <cell r="B3585" t="str">
            <v>ESPALHAMENTO E COMPACTACAO DE PRE-MISTURADO A FRIO FINO OU GROSSO.</v>
          </cell>
          <cell r="C3585" t="str">
            <v>m3</v>
          </cell>
          <cell r="D3585">
            <v>2.7750000000000004</v>
          </cell>
          <cell r="E3585">
            <v>2.2200000000000002</v>
          </cell>
          <cell r="F3585" t="str">
            <v>EMLURB</v>
          </cell>
        </row>
        <row r="3586">
          <cell r="A3586" t="str">
            <v/>
          </cell>
          <cell r="D3586">
            <v>0</v>
          </cell>
        </row>
        <row r="3587">
          <cell r="A3587" t="str">
            <v>20.05.080</v>
          </cell>
          <cell r="B3587" t="str">
            <v>ESPALHAMENTO E COMPACTACAO DE PRE-MISTURADO A FRIO FINO OU GROSSO, NO CASO DE REPOSICAO ( TAPA BURACO ).</v>
          </cell>
          <cell r="C3587" t="str">
            <v>m3</v>
          </cell>
          <cell r="D3587">
            <v>6.8625000000000007</v>
          </cell>
          <cell r="E3587">
            <v>5.49</v>
          </cell>
          <cell r="F3587" t="str">
            <v>EMLURB</v>
          </cell>
        </row>
        <row r="3588">
          <cell r="A3588" t="str">
            <v/>
          </cell>
          <cell r="D3588">
            <v>0</v>
          </cell>
        </row>
        <row r="3589">
          <cell r="A3589" t="str">
            <v>20.05.090</v>
          </cell>
          <cell r="B3589" t="str">
            <v>ESPALHAMENTO E COMPACTACAO DE PRE-MISTURADO A FRIO FINO OU GROSSO, NO CASO DE REPOSICAO ( TAPA BURACO )- SERVICO NOTURNO .</v>
          </cell>
          <cell r="C3589" t="str">
            <v>m3</v>
          </cell>
          <cell r="D3589">
            <v>7.5375000000000005</v>
          </cell>
          <cell r="E3589">
            <v>6.03</v>
          </cell>
          <cell r="F3589" t="str">
            <v>EMLURB</v>
          </cell>
        </row>
        <row r="3590">
          <cell r="A3590" t="str">
            <v/>
          </cell>
          <cell r="D3590">
            <v>0</v>
          </cell>
        </row>
        <row r="3591">
          <cell r="A3591" t="str">
            <v>20.05.100</v>
          </cell>
          <cell r="B3591" t="str">
            <v>ESCARIFICACAO DE PAVIMENTACAO ASFALTICA.</v>
          </cell>
          <cell r="C3591" t="str">
            <v>m2</v>
          </cell>
          <cell r="D3591">
            <v>5.375</v>
          </cell>
          <cell r="E3591">
            <v>4.3</v>
          </cell>
          <cell r="F3591" t="str">
            <v>EMLURB</v>
          </cell>
        </row>
        <row r="3592">
          <cell r="A3592" t="str">
            <v/>
          </cell>
          <cell r="D3592">
            <v>0</v>
          </cell>
        </row>
        <row r="3593">
          <cell r="A3593" t="str">
            <v>20.05.110</v>
          </cell>
          <cell r="B3593" t="str">
            <v>ESCARIFICACAO DE PAVIMENTACAO ASFALTICA (SERVICO NOTURNO).</v>
          </cell>
          <cell r="C3593" t="str">
            <v>m2</v>
          </cell>
          <cell r="D3593">
            <v>6.3624999999999998</v>
          </cell>
          <cell r="E3593">
            <v>5.09</v>
          </cell>
          <cell r="F3593" t="str">
            <v>EMLURB</v>
          </cell>
        </row>
        <row r="3594">
          <cell r="A3594" t="str">
            <v/>
          </cell>
          <cell r="D3594">
            <v>0</v>
          </cell>
        </row>
        <row r="3595">
          <cell r="A3595" t="str">
            <v>20.05.120</v>
          </cell>
          <cell r="B3595" t="str">
            <v>CONCRETO BETUMINOSO USINADO A QUENTE, PARA CAMADA DE ROLAMENTO, 6% DE CAP EM MEDIA, INCLUSIVE APLICACAO E COMPACTACAO.</v>
          </cell>
          <cell r="C3595" t="str">
            <v>m3</v>
          </cell>
          <cell r="D3595">
            <v>589.9375</v>
          </cell>
          <cell r="E3595">
            <v>471.95</v>
          </cell>
          <cell r="F3595" t="str">
            <v>EMLURB</v>
          </cell>
        </row>
        <row r="3596">
          <cell r="A3596" t="str">
            <v/>
          </cell>
          <cell r="D3596">
            <v>0</v>
          </cell>
        </row>
        <row r="3597">
          <cell r="A3597" t="str">
            <v>20.05.130</v>
          </cell>
          <cell r="B3597" t="str">
            <v>TRATAMENTO SUPERFICIAL DUPLO COM 0,025 M DE ESPESSURA.</v>
          </cell>
          <cell r="C3597" t="str">
            <v>m2</v>
          </cell>
          <cell r="D3597">
            <v>6</v>
          </cell>
          <cell r="E3597">
            <v>4.8</v>
          </cell>
          <cell r="F3597" t="str">
            <v>EMLURB</v>
          </cell>
        </row>
        <row r="3598">
          <cell r="A3598" t="str">
            <v/>
          </cell>
          <cell r="D3598">
            <v>0</v>
          </cell>
        </row>
        <row r="3599">
          <cell r="A3599" t="str">
            <v>20.05.140</v>
          </cell>
          <cell r="B3599" t="str">
            <v>FORNECIMENTO DE EMULSAO ASFALTICA CATIONICA RR-1C.</v>
          </cell>
          <cell r="C3599" t="str">
            <v>l</v>
          </cell>
          <cell r="D3599">
            <v>1.3625</v>
          </cell>
          <cell r="E3599">
            <v>1.0900000000000001</v>
          </cell>
          <cell r="F3599" t="str">
            <v>EMLURB</v>
          </cell>
        </row>
        <row r="3600">
          <cell r="A3600" t="str">
            <v/>
          </cell>
          <cell r="D3600">
            <v>0</v>
          </cell>
        </row>
        <row r="3601">
          <cell r="A3601" t="str">
            <v>20.05.150</v>
          </cell>
          <cell r="B3601" t="str">
            <v>CONCRETO BETUMINOSO USINADO A QUENTE, PARA CAMADA DE LIGACAO OU REGULARIZACAO (BINDER), 4,5% DE CAP NO MINIMO, INCLUSIVE APLICACAO E COMPACTACAO.</v>
          </cell>
          <cell r="C3601" t="str">
            <v>m3</v>
          </cell>
          <cell r="D3601">
            <v>393.48750000000001</v>
          </cell>
          <cell r="E3601">
            <v>314.79000000000002</v>
          </cell>
          <cell r="F3601" t="str">
            <v>EMLURB</v>
          </cell>
        </row>
        <row r="3602">
          <cell r="A3602" t="str">
            <v/>
          </cell>
          <cell r="D3602">
            <v>0</v>
          </cell>
        </row>
        <row r="3603">
          <cell r="A3603" t="str">
            <v>20.05.160</v>
          </cell>
          <cell r="B3603" t="str">
            <v>FORNECIMENTO E APLICACAO DE LAMA ASFALTICA</v>
          </cell>
          <cell r="C3603" t="str">
            <v>m2</v>
          </cell>
          <cell r="D3603">
            <v>4.6875</v>
          </cell>
          <cell r="E3603">
            <v>3.75</v>
          </cell>
          <cell r="F3603" t="str">
            <v>EMLURB</v>
          </cell>
        </row>
        <row r="3604">
          <cell r="A3604" t="str">
            <v/>
          </cell>
          <cell r="D3604">
            <v>0</v>
          </cell>
        </row>
        <row r="3605">
          <cell r="A3605" t="str">
            <v>20.06.010</v>
          </cell>
          <cell r="B3605" t="str">
            <v>PAVIMENTO EM CONCRETO DE CIMENTO PORTLAND DE FCK 33 MPA,COM EXECUCAO MECANIZADA (VIBRO ACABADORA), INCLUSIVE COLCHAO DE AREIA (5 CM), ACO, CURA E PREENCHIMENTO DE JUNTAS COM SELANTE A BASE DE ASFALTO.</v>
          </cell>
          <cell r="C3605" t="str">
            <v>m3</v>
          </cell>
          <cell r="D3605">
            <v>380.96249999999998</v>
          </cell>
          <cell r="E3605">
            <v>304.77</v>
          </cell>
          <cell r="F3605" t="str">
            <v>EMLURB</v>
          </cell>
        </row>
        <row r="3606">
          <cell r="A3606" t="str">
            <v/>
          </cell>
          <cell r="D3606">
            <v>0</v>
          </cell>
        </row>
        <row r="3607">
          <cell r="A3607" t="str">
            <v>20.06.020</v>
          </cell>
          <cell r="B3607" t="str">
            <v>PAVIMENTO EM CONCRETO DE CIMENTO PORTLAND DE FCK 33 MPA, COM EXECUCAO MANUAL INCLUSIVE COLCHAO DE AREIA (5 CM), ACO, CURA E PREENCHIMENTO DE JUNTAS COM SELANTE A BASE DE ASFALTO.</v>
          </cell>
          <cell r="C3607" t="str">
            <v>m3</v>
          </cell>
          <cell r="D3607">
            <v>465.03749999999997</v>
          </cell>
          <cell r="E3607">
            <v>372.03</v>
          </cell>
          <cell r="F3607" t="str">
            <v>EMLURB</v>
          </cell>
        </row>
        <row r="3608">
          <cell r="A3608" t="str">
            <v/>
          </cell>
          <cell r="D3608">
            <v>0</v>
          </cell>
        </row>
        <row r="3609">
          <cell r="A3609" t="str">
            <v>20.06.030</v>
          </cell>
          <cell r="B3609" t="str">
            <v>PAVIMENTO EM CONCRETO DE CIMENTO PORTLAND DE FCK 33 MPA, PARA RECONSTRUCAO DE PLACAS. INCLUSIVE COLCHAO DE AREIA (5 CM), CURA E PREENCHIMENTO DE JUNTAS C/ SELANTE A BASE DE ASFALTO.</v>
          </cell>
          <cell r="C3609" t="str">
            <v>m3</v>
          </cell>
          <cell r="D3609">
            <v>468.66250000000002</v>
          </cell>
          <cell r="E3609">
            <v>374.93</v>
          </cell>
          <cell r="F3609" t="str">
            <v>EMLURB</v>
          </cell>
        </row>
        <row r="3610">
          <cell r="A3610" t="str">
            <v/>
          </cell>
          <cell r="D3610">
            <v>0</v>
          </cell>
        </row>
        <row r="3611">
          <cell r="A3611" t="str">
            <v>20.06.040</v>
          </cell>
          <cell r="B3611" t="str">
            <v>PAVIMENTO EM CONCRETO DE CIMENTO PORTLAND DE FCK 33 MPA, PARA RECONSTRUCAO DE PLACAS, UTILIZANDO-SE CONCRETO PRE-MISTURADO, EM USINA, INCLUSIVE COLCHAO DE AREIA (5 CM), CURA E PRE ENCHIMENTO DE JUNTAS COM SELANTE A BASE DE ASFALTO.</v>
          </cell>
          <cell r="C3611" t="str">
            <v>m3</v>
          </cell>
          <cell r="D3611">
            <v>377.27499999999998</v>
          </cell>
          <cell r="E3611">
            <v>301.82</v>
          </cell>
          <cell r="F3611" t="str">
            <v>EMLURB</v>
          </cell>
        </row>
        <row r="3612">
          <cell r="A3612" t="str">
            <v/>
          </cell>
          <cell r="D3612">
            <v>0</v>
          </cell>
        </row>
        <row r="3613">
          <cell r="A3613" t="str">
            <v>20.06.050</v>
          </cell>
          <cell r="B3613" t="str">
            <v>PREENCHIMENTO DE JUNTAS COM SELANTE A BASE DE ASFALTO.</v>
          </cell>
          <cell r="C3613" t="str">
            <v>m</v>
          </cell>
          <cell r="D3613">
            <v>2.5249999999999999</v>
          </cell>
          <cell r="E3613">
            <v>2.02</v>
          </cell>
          <cell r="F3613" t="str">
            <v>EMLURB</v>
          </cell>
        </row>
        <row r="3614">
          <cell r="A3614" t="str">
            <v/>
          </cell>
          <cell r="D3614">
            <v>0</v>
          </cell>
        </row>
        <row r="3615">
          <cell r="A3615" t="str">
            <v>20.06.060</v>
          </cell>
          <cell r="B3615" t="str">
            <v>PREENCHIMENTO DE JUNTAS COM SELANTE A BASE DE ASFALTO, INCLUSIVE REMOCAO DO SELANTE ANTERIOR.</v>
          </cell>
          <cell r="C3615" t="str">
            <v>m</v>
          </cell>
          <cell r="D3615">
            <v>3.6875</v>
          </cell>
          <cell r="E3615">
            <v>2.95</v>
          </cell>
          <cell r="F3615" t="str">
            <v>EMLURB</v>
          </cell>
        </row>
        <row r="3616">
          <cell r="A3616" t="str">
            <v/>
          </cell>
          <cell r="D3616">
            <v>0</v>
          </cell>
        </row>
        <row r="3617">
          <cell r="A3617" t="str">
            <v>20.06.070</v>
          </cell>
          <cell r="B3617" t="str">
            <v>PREENCHIMENTO DE JUNTAS DE PLACAS DE CONCRETO COM MASTIQUE ASFALTICO, INCLUSIVE PENEIRAMENTO DA AREIA E LIMPEZA DAS JUNTAS COM JATO DE AR DE ALTA PRESSAO (SERVICO DIURNO)</v>
          </cell>
          <cell r="C3617" t="str">
            <v>m</v>
          </cell>
          <cell r="D3617">
            <v>1.9375</v>
          </cell>
          <cell r="E3617">
            <v>1.55</v>
          </cell>
          <cell r="F3617" t="str">
            <v>EMLURB</v>
          </cell>
        </row>
        <row r="3618">
          <cell r="A3618" t="str">
            <v/>
          </cell>
          <cell r="D3618">
            <v>0</v>
          </cell>
        </row>
        <row r="3619">
          <cell r="A3619" t="str">
            <v>20.06.080</v>
          </cell>
          <cell r="B3619" t="str">
            <v>PREENCHIMENTO DE JUNTAS DE PLACAS DE CONCRETO COM MASTIQUE ASFALTICO, INCLUSIVE PENEIRAMENTO DA AREIA E LIMPEZA DAS JUNTAS COM JATO AR DE ALTA PRESSAO (SERVICO NOTURNO)</v>
          </cell>
          <cell r="C3619" t="str">
            <v>m</v>
          </cell>
          <cell r="D3619">
            <v>2.1124999999999998</v>
          </cell>
          <cell r="E3619">
            <v>1.69</v>
          </cell>
          <cell r="F3619" t="str">
            <v>EMLURB</v>
          </cell>
        </row>
        <row r="3620">
          <cell r="A3620" t="str">
            <v/>
          </cell>
          <cell r="D3620">
            <v>0</v>
          </cell>
        </row>
        <row r="3621">
          <cell r="A3621" t="str">
            <v>20.06.090</v>
          </cell>
          <cell r="B3621" t="str">
            <v>PREENCHIMENTO DE JUNTAS DE PLACAS DE CONCRETO COM MASTIQUE ASFALTICO, INCLUSIVE PENEIRAMENTO DA AREIA, LIMPEZA DAS JUNTAS COM JATO DE AR DE ALTA PRESSAO E REMOCAO DO SELANTE ANTERIOR COM USO DE FERRAMENTAS LEVES (SERVICO DIURNO).</v>
          </cell>
          <cell r="C3621" t="str">
            <v>m</v>
          </cell>
          <cell r="D3621">
            <v>2.8374999999999999</v>
          </cell>
          <cell r="E3621">
            <v>2.27</v>
          </cell>
          <cell r="F3621" t="str">
            <v>EMLURB</v>
          </cell>
        </row>
        <row r="3622">
          <cell r="A3622" t="str">
            <v/>
          </cell>
          <cell r="D3622">
            <v>0</v>
          </cell>
        </row>
        <row r="3623">
          <cell r="A3623" t="str">
            <v>20.06.100</v>
          </cell>
          <cell r="B3623" t="str">
            <v>PREENCHIMENTO DE JUNTAS DE PLACAS DE CONCRETO COM MASTIQUE ASFALTICO, INCLUSIVE PENEIRAMENTO DA AREIA, LIMPEZA DAS JUNTAS COM JATO DE AR DE ALTA PRESSAO E REMOCAO DO SELANTE ANTERIOR COM USO DE FERRAMENTAS LEVES (SERVICO NOTURNO)</v>
          </cell>
          <cell r="C3623" t="str">
            <v>m</v>
          </cell>
          <cell r="D3623">
            <v>3.1875</v>
          </cell>
          <cell r="E3623">
            <v>2.5499999999999998</v>
          </cell>
          <cell r="F3623" t="str">
            <v>EMLURB</v>
          </cell>
        </row>
        <row r="3624">
          <cell r="A3624" t="str">
            <v/>
          </cell>
          <cell r="D3624">
            <v>0</v>
          </cell>
        </row>
        <row r="3625">
          <cell r="A3625" t="str">
            <v>20.07.005</v>
          </cell>
          <cell r="B3625" t="str">
            <v>PAVIMENTO COM PARALELEPIPEDOS GRANITICOS ASSENTADOS SOBRE COLCHAO DE PO DE PEDRA COM 6.0 CM DE ESPESSURA,E REJUNTADOS COM ARGAMASSA DE CIMENTO E AREIA NO TRACO 1:2.</v>
          </cell>
          <cell r="C3625" t="str">
            <v>m2</v>
          </cell>
          <cell r="D3625">
            <v>32.912499999999994</v>
          </cell>
          <cell r="E3625">
            <v>26.33</v>
          </cell>
          <cell r="F3625" t="str">
            <v>EMLURB</v>
          </cell>
        </row>
        <row r="3626">
          <cell r="A3626" t="str">
            <v/>
          </cell>
          <cell r="D3626">
            <v>0</v>
          </cell>
        </row>
        <row r="3627">
          <cell r="A3627" t="str">
            <v>20.07.010</v>
          </cell>
          <cell r="B3627" t="str">
            <v>PAVIMENTO COM PARALELEPIPEDOS GRANITICOS ASSENTADOS SOBRE COLCHAO DE AREIA COM 6.0 CM DE ESPESSURA, E REJUNTADOS COM ARGAMASSA DE CIMENTO E AREIA NO TRACO 1:2.</v>
          </cell>
          <cell r="C3627" t="str">
            <v>m2</v>
          </cell>
          <cell r="D3627">
            <v>33.662500000000001</v>
          </cell>
          <cell r="E3627">
            <v>26.93</v>
          </cell>
          <cell r="F3627" t="str">
            <v>EMLURB</v>
          </cell>
        </row>
        <row r="3628">
          <cell r="A3628" t="str">
            <v/>
          </cell>
          <cell r="D3628">
            <v>0</v>
          </cell>
        </row>
        <row r="3629">
          <cell r="A3629" t="str">
            <v>20.07.020</v>
          </cell>
          <cell r="B3629" t="str">
            <v>PAVIMENTO COM PARALELEPIPEDOS GRANITICOS ( TAPA BURACO ),ASSENTADOS SOBRE COLCHAO DE AREIA DE 6 CM DE ESPESSURA,E REJUNTADOS COM ARGAMASSA DE CIMENTO E AREIA 1 2 ( AREA TOTAL POR RUA INFERIOR OU IGUAL A 30 M2 ).</v>
          </cell>
          <cell r="C3629" t="str">
            <v>m2</v>
          </cell>
          <cell r="D3629">
            <v>38.725000000000001</v>
          </cell>
          <cell r="E3629">
            <v>30.98</v>
          </cell>
          <cell r="F3629" t="str">
            <v>EMLURB</v>
          </cell>
        </row>
        <row r="3630">
          <cell r="A3630" t="str">
            <v/>
          </cell>
          <cell r="D3630">
            <v>0</v>
          </cell>
        </row>
        <row r="3631">
          <cell r="A3631" t="str">
            <v>20.07.030</v>
          </cell>
          <cell r="B3631" t="str">
            <v>PAVIMENTO COM PARALELEPIPEDOS GRANITICOS ASSENTADOS SOBRE MISTURA DE CIMENTO E AREIA NO TRACO 1:6 COM 6 CM DE ESPESSURA, E REJUNTADO COM ARGAMASSA DE CIMENTO E AREIA NO TRACO 1:2</v>
          </cell>
          <cell r="C3631" t="str">
            <v>m2</v>
          </cell>
          <cell r="D3631">
            <v>45.5</v>
          </cell>
          <cell r="E3631">
            <v>36.4</v>
          </cell>
          <cell r="F3631" t="str">
            <v>EMLURB</v>
          </cell>
        </row>
        <row r="3632">
          <cell r="A3632" t="str">
            <v/>
          </cell>
          <cell r="D3632">
            <v>0</v>
          </cell>
        </row>
        <row r="3633">
          <cell r="A3633" t="str">
            <v>20.07.040</v>
          </cell>
          <cell r="B3633" t="str">
            <v>PAVIMENTO COM PARALELEPIPEDOS GRANITICOS (TAPA BURACO), ASSENTADOS SOBRE MISTURA DE CIMENTO E AREIA NO TRACO 1 6 COM 6 CM DE ESPESSURA,E REJUNTADOS C/ ARGAMASSA DE CIMENTO E AREIA 1 2 (AREA TOTAL POR RUA INFERIOR OU IGUAL A 30 M2 ).</v>
          </cell>
          <cell r="C3633" t="str">
            <v>m2</v>
          </cell>
          <cell r="D3633">
            <v>53.087499999999999</v>
          </cell>
          <cell r="E3633">
            <v>42.47</v>
          </cell>
          <cell r="F3633" t="str">
            <v>EMLURB</v>
          </cell>
        </row>
        <row r="3634">
          <cell r="A3634" t="str">
            <v/>
          </cell>
          <cell r="D3634">
            <v>0</v>
          </cell>
        </row>
        <row r="3635">
          <cell r="A3635" t="str">
            <v>20.07.050</v>
          </cell>
          <cell r="B3635" t="str">
            <v>REPOSICAO DE PAVIMENTO COM PARALELEPIPEDOS GRANITICOS ASSENTADOS SOBRE COLCHAO DE AREIA COM 6 CM DE ESPESSURA , E REJUNTADOS COM ARGAMASSA DE CIMENTO E AREIA 1 2.</v>
          </cell>
          <cell r="C3635" t="str">
            <v>m2</v>
          </cell>
          <cell r="D3635">
            <v>21.037499999999998</v>
          </cell>
          <cell r="E3635">
            <v>16.829999999999998</v>
          </cell>
          <cell r="F3635" t="str">
            <v>EMLURB</v>
          </cell>
        </row>
        <row r="3636">
          <cell r="A3636" t="str">
            <v/>
          </cell>
          <cell r="D3636">
            <v>0</v>
          </cell>
        </row>
        <row r="3637">
          <cell r="A3637" t="str">
            <v>20.07.060</v>
          </cell>
          <cell r="B3637" t="str">
            <v>REPOSICAO DE PAVIMENTO COM PARALELEPIPEDOS GRANITICOS - ( TAPA BURACO ) ASSENTADOS SOBRE COLCHAO DE AREIA COM 6 CM DE ESPESSURA, E REJUNTADOS COM ARGAMASSA DE CIMENTO E AREIA 1 2 ( AREA TOTAL POR RUA INFERIOR OU IGUAL A 30 M2 ).</v>
          </cell>
          <cell r="C3637" t="str">
            <v>m2</v>
          </cell>
          <cell r="D3637">
            <v>25.225000000000001</v>
          </cell>
          <cell r="E3637">
            <v>20.18</v>
          </cell>
          <cell r="F3637" t="str">
            <v>EMLURB</v>
          </cell>
        </row>
        <row r="3638">
          <cell r="A3638" t="str">
            <v/>
          </cell>
          <cell r="D3638">
            <v>0</v>
          </cell>
        </row>
        <row r="3639">
          <cell r="A3639" t="str">
            <v>20.07.070</v>
          </cell>
          <cell r="B3639" t="str">
            <v>REPOSICAO DE PAVIMENTO COM PARALELEPIPEDOS GRANITICOS ASSENTADOS SOBRE MISTURA DE CIMENTO E AREIA NO TRACO 1 6 COM 6 CM DE ESPESSURA, E REJUNTADOS COM ARGAMASSA DE CIMENTO E AREIA 1 2.</v>
          </cell>
          <cell r="C3639" t="str">
            <v>m2</v>
          </cell>
          <cell r="D3639">
            <v>33</v>
          </cell>
          <cell r="E3639">
            <v>26.4</v>
          </cell>
          <cell r="F3639" t="str">
            <v>EMLURB</v>
          </cell>
        </row>
        <row r="3640">
          <cell r="A3640" t="str">
            <v/>
          </cell>
          <cell r="D3640">
            <v>0</v>
          </cell>
        </row>
        <row r="3641">
          <cell r="A3641" t="str">
            <v>20.07.080</v>
          </cell>
          <cell r="B3641" t="str">
            <v>REPOSICAO DE PAVIMENTO COM PARALELEPIPEDOS GRANITICOS - ( TAPA BURACO ) ASSENTADOS SOBRE MISTURA DE CIMENTO E AREIA NO TRACO 1 6 COM 6 CM DE ESPESSURA, E REJUNTADOS COM ARGAMASSA DE CIMENTO E AREIA 1 2 ( AREA TOTAL POR RUA INFERIOR OU IGUAL A 30 M2 ).</v>
          </cell>
          <cell r="C3641" t="str">
            <v>m2</v>
          </cell>
          <cell r="D3641">
            <v>39.587500000000006</v>
          </cell>
          <cell r="E3641">
            <v>31.67</v>
          </cell>
          <cell r="F3641" t="str">
            <v>EMLURB</v>
          </cell>
        </row>
        <row r="3642">
          <cell r="A3642" t="str">
            <v/>
          </cell>
          <cell r="D3642">
            <v>0</v>
          </cell>
        </row>
        <row r="3643">
          <cell r="A3643" t="str">
            <v>20.07.090</v>
          </cell>
          <cell r="B3643" t="str">
            <v>PAVIMENTO COM PARALELEPIPEDOS GRANITICOS COM REJUNTE ASFALTICO, SOBRE COLCHAO DE AREIA DE 10 CM DE ESPESSURA ( METODO BRIPAR ).</v>
          </cell>
          <cell r="C3643" t="str">
            <v>m2</v>
          </cell>
          <cell r="D3643">
            <v>55.199999999999996</v>
          </cell>
          <cell r="E3643">
            <v>44.16</v>
          </cell>
          <cell r="F3643" t="str">
            <v>EMLURB</v>
          </cell>
        </row>
        <row r="3644">
          <cell r="A3644" t="str">
            <v/>
          </cell>
          <cell r="D3644">
            <v>0</v>
          </cell>
        </row>
        <row r="3645">
          <cell r="A3645" t="str">
            <v>20.07.100</v>
          </cell>
          <cell r="B3645" t="str">
            <v>PAVIMENTO COM PARALELEPIPEDOS GRANITICOS ( TAPA BURACO ) , COM REJUNTE ASFALTICO, SOBRE COLCHAO DE AREIA DE 10 CM DE ESPESSURA ( METODO BRIPAR ), ( AREA TOTAL POR RUA INFERIOR OU IGUAL A 30 M2 )</v>
          </cell>
          <cell r="C3645" t="str">
            <v>m2</v>
          </cell>
          <cell r="D3645">
            <v>64.574999999999989</v>
          </cell>
          <cell r="E3645">
            <v>51.66</v>
          </cell>
          <cell r="F3645" t="str">
            <v>EMLURB</v>
          </cell>
        </row>
        <row r="3646">
          <cell r="A3646" t="str">
            <v/>
          </cell>
          <cell r="D3646">
            <v>0</v>
          </cell>
        </row>
        <row r="3647">
          <cell r="A3647" t="str">
            <v>20.08.030</v>
          </cell>
          <cell r="B3647" t="str">
            <v>PAVIMENTO SOBRE BASE JA EXECUTADA COM BLOCOS PRE-MOLDADOS COM 6,5 CM DE ESPESSURA (TIPO BLOKRET OU SIMILAR ), ASSENTADOS SOBRE COLCHAO DE AREIA DE 5 CM, INCLUSIVE REJUNTAMENTO COM ASFALTO.</v>
          </cell>
          <cell r="C3647" t="str">
            <v>m2</v>
          </cell>
          <cell r="D3647">
            <v>40.700000000000003</v>
          </cell>
          <cell r="E3647">
            <v>32.56</v>
          </cell>
          <cell r="F3647" t="str">
            <v>EMLURB</v>
          </cell>
        </row>
        <row r="3648">
          <cell r="A3648" t="str">
            <v/>
          </cell>
          <cell r="D3648">
            <v>0</v>
          </cell>
        </row>
        <row r="3649">
          <cell r="A3649" t="str">
            <v>20.08.040</v>
          </cell>
          <cell r="B3649" t="str">
            <v>PAVIMENTO SOBRE BASE JA EXECUTADA COM BLOCOS PRE-MOLDADOS COM 8,0 CM DE ESPESSURA (TIPO BLOKRET OU SIMILAR ), ASSENTADOS SOBRE COLCHAO DE AREIA DE 5 CM, INCLUSIVE REJUNTAMENTO COM ASFALTO.</v>
          </cell>
          <cell r="C3649" t="str">
            <v>m2</v>
          </cell>
          <cell r="D3649">
            <v>50.199999999999996</v>
          </cell>
          <cell r="E3649">
            <v>40.159999999999997</v>
          </cell>
          <cell r="F3649" t="str">
            <v>EMLURB</v>
          </cell>
        </row>
        <row r="3650">
          <cell r="A3650" t="str">
            <v/>
          </cell>
          <cell r="D3650">
            <v>0</v>
          </cell>
        </row>
        <row r="3651">
          <cell r="A3651" t="str">
            <v>20.08.050</v>
          </cell>
          <cell r="B3651" t="str">
            <v>PAVIMENTO SOBRE BASE JA EXECUTADA COM BLOCOS PRE-MOLDADOS COM 10 CM DE ESPESSURA (TIPO BLOKRET OU SIMILAR ), ASSENTADOS SOBRE COLCHAO DE AREIA DE 5 CM, INCLUSIVE REJUNTAMENTO COM ASFALTO.</v>
          </cell>
          <cell r="C3651" t="str">
            <v>m2</v>
          </cell>
          <cell r="D3651">
            <v>56.449999999999996</v>
          </cell>
          <cell r="E3651">
            <v>45.16</v>
          </cell>
          <cell r="F3651" t="str">
            <v>EMLURB</v>
          </cell>
        </row>
        <row r="3652">
          <cell r="A3652" t="str">
            <v/>
          </cell>
          <cell r="D3652">
            <v>0</v>
          </cell>
        </row>
        <row r="3653">
          <cell r="A3653" t="str">
            <v>20.08.060</v>
          </cell>
          <cell r="B3653" t="str">
            <v>REPOSICAO DE BLOCOS PRE-MOLDADOS ( TIPO BLOKRET OU SIMILAR ) , INCLUSIVE REJUNTAMENTO COM ASFALTO.</v>
          </cell>
          <cell r="C3653" t="str">
            <v>m2</v>
          </cell>
          <cell r="D3653">
            <v>12.575000000000001</v>
          </cell>
          <cell r="E3653">
            <v>10.06</v>
          </cell>
          <cell r="F3653" t="str">
            <v>EMLURB</v>
          </cell>
        </row>
        <row r="3654">
          <cell r="A3654" t="str">
            <v/>
          </cell>
          <cell r="D3654">
            <v>0</v>
          </cell>
        </row>
        <row r="3655">
          <cell r="A3655" t="str">
            <v>20.08.070</v>
          </cell>
          <cell r="B3655" t="str">
            <v>FORNECIMENTO E EXECUÇÃO PAVIMENTAÇÃO EM BLOCO INTERTRAVADO DE CONCRETO, LINHA PAVER, COR NATURAL, DIMENSÕES 20X10X6CM, FAB: ACINOL OU SIMILAR, ASSENTADO SOBRE COLCHÃO DE AREIA ESP.5CM E JUNTAS PREENCHIDAS COM AREIA</v>
          </cell>
          <cell r="C3655" t="str">
            <v>m2</v>
          </cell>
          <cell r="D3655">
            <v>34.549999999999997</v>
          </cell>
          <cell r="E3655">
            <v>27.64</v>
          </cell>
          <cell r="F3655" t="str">
            <v>SEDUC</v>
          </cell>
        </row>
        <row r="3656">
          <cell r="A3656" t="str">
            <v/>
          </cell>
          <cell r="D3656">
            <v>0</v>
          </cell>
        </row>
        <row r="3657">
          <cell r="A3657" t="str">
            <v>20.08.071</v>
          </cell>
          <cell r="B3657" t="str">
            <v>FORNECIMENTO E EXECUÇÃO PAVIMENTAÇÃO EM BLOCO INTERTRAVADO DE CONCRETO, LINHA PAVER, COR VERMELHA, DIMENSÕES 20X10X6CM, FAB: ACINOL OU SIMILAR, ASSENTADO SOBRE COLCHÃO DE AREIA E JUNTAS PREENCHIDAS COM AREIA.</v>
          </cell>
          <cell r="C3657" t="str">
            <v>m2</v>
          </cell>
          <cell r="D3657">
            <v>44.362500000000004</v>
          </cell>
          <cell r="E3657">
            <v>35.49</v>
          </cell>
          <cell r="F3657" t="str">
            <v>SEDUC</v>
          </cell>
        </row>
        <row r="3658">
          <cell r="A3658" t="str">
            <v/>
          </cell>
          <cell r="D3658">
            <v>0</v>
          </cell>
        </row>
        <row r="3659">
          <cell r="A3659" t="str">
            <v>20.09.010</v>
          </cell>
          <cell r="B3659" t="str">
            <v>FORNECIMENTO E ASSENTAMENTO DE MEIO-FIO DE PEDRA GRANITICA, REJUNTADO COM ARGAMASSA DE CIMENTO E AREIA 1 2.</v>
          </cell>
          <cell r="C3659" t="str">
            <v>m</v>
          </cell>
          <cell r="D3659">
            <v>16.5625</v>
          </cell>
          <cell r="E3659">
            <v>13.25</v>
          </cell>
          <cell r="F3659" t="str">
            <v>EMLURB</v>
          </cell>
        </row>
        <row r="3660">
          <cell r="A3660" t="str">
            <v/>
          </cell>
          <cell r="D3660">
            <v>0</v>
          </cell>
        </row>
        <row r="3661">
          <cell r="A3661" t="str">
            <v>20.09.020</v>
          </cell>
          <cell r="B3661" t="str">
            <v>FORNECIMENTO E ASSENTAMENTO DE MEIO-FIO DE CONCRETO PARA PAVIMENTACAO PRENSADO (PADRAO DNER), REJUNTADO COM ARGAMASSA DE CIMENTO E A REIA 1 2.</v>
          </cell>
          <cell r="C3661" t="str">
            <v>m</v>
          </cell>
          <cell r="D3661">
            <v>20.9375</v>
          </cell>
          <cell r="E3661">
            <v>16.75</v>
          </cell>
          <cell r="F3661" t="str">
            <v>EMLURB</v>
          </cell>
        </row>
        <row r="3662">
          <cell r="A3662" t="str">
            <v/>
          </cell>
          <cell r="D3662">
            <v>0</v>
          </cell>
        </row>
        <row r="3663">
          <cell r="A3663" t="str">
            <v>20.09.021</v>
          </cell>
          <cell r="B3663" t="str">
            <v>FORNECIMENTO E ASSENTAMENTO DE MEIO-FIO DE CONCRETO PRE MOLDADO PARA JARDIM, DIMENSOES (1.00 X 0.20 X 0.075)M, REJUNTADO COM ARGAMASSA DE CIMENTO E AREIA 1 2.</v>
          </cell>
          <cell r="C3663" t="str">
            <v>m</v>
          </cell>
          <cell r="D3663">
            <v>14.55</v>
          </cell>
          <cell r="E3663">
            <v>11.64</v>
          </cell>
          <cell r="F3663" t="str">
            <v>EMLURB</v>
          </cell>
        </row>
        <row r="3664">
          <cell r="A3664" t="str">
            <v/>
          </cell>
          <cell r="D3664">
            <v>0</v>
          </cell>
        </row>
        <row r="3665">
          <cell r="A3665" t="str">
            <v>20.09.022</v>
          </cell>
          <cell r="B3665" t="str">
            <v>FORNECIMENTO E ASSENTAMENTO DE MEIO-FIO DE CONCRETO PRE MOLDADO,DIMENSOES (1.00 X 0.25 X 0.10)M, REJUNTADO COM ARGAMASSA DE CIMENTO E AREIA 1 2.</v>
          </cell>
          <cell r="C3665" t="str">
            <v>m</v>
          </cell>
          <cell r="D3665">
            <v>15.5625</v>
          </cell>
          <cell r="E3665">
            <v>12.45</v>
          </cell>
          <cell r="F3665" t="str">
            <v>EMLURB</v>
          </cell>
        </row>
        <row r="3666">
          <cell r="A3666" t="str">
            <v/>
          </cell>
          <cell r="D3666">
            <v>0</v>
          </cell>
        </row>
        <row r="3667">
          <cell r="A3667" t="str">
            <v>20.09.030</v>
          </cell>
          <cell r="B3667" t="str">
            <v>CONSTRUCAO DE LINHA D´AGUA COM PARALELEPIPEDOS GRANITICOS ASSENTADOS SOBRE MISTURA DE CIMENTO E AREIA NO TRACO 1 6 COM 6 CM DE ESPESSURA E REJUNTADOS COM ARGAMASSA DE CIMENTO E AREIA 1 2,INCLUSIVE BASE DE CONCRETO 1 4 8 COM 10 CM DE ESPESSURA.</v>
          </cell>
          <cell r="C3667" t="str">
            <v>m</v>
          </cell>
          <cell r="D3667">
            <v>18.824999999999999</v>
          </cell>
          <cell r="E3667">
            <v>15.06</v>
          </cell>
          <cell r="F3667" t="str">
            <v>EMLURB</v>
          </cell>
        </row>
        <row r="3668">
          <cell r="A3668" t="str">
            <v/>
          </cell>
          <cell r="D3668">
            <v>0</v>
          </cell>
        </row>
        <row r="3669">
          <cell r="A3669" t="str">
            <v>20.09.040</v>
          </cell>
          <cell r="B3669" t="str">
            <v>FORNEC.E ASSENT.DE MEIO-FIO DE PEDRA GRAN. REJUNTADO C/ ARG.DE CIM. E AREIA 1 2 E CONST.DE LINHA DAGUA DE PARALEL. ASSENTADOS SOBRE MISTURA DE CIM. E AREIA 1 6 C/6 CM DE ESP.E REJUNTADOS C/ ARG.DE CIM.E AREIA 1 2 ,INCLUSIVE BASE DE CONCRETO 1 4 8 C/ 10 CM</v>
          </cell>
          <cell r="C3669" t="str">
            <v>m</v>
          </cell>
          <cell r="D3669">
            <v>35.4</v>
          </cell>
          <cell r="E3669">
            <v>28.32</v>
          </cell>
          <cell r="F3669" t="str">
            <v>EMLURB</v>
          </cell>
        </row>
        <row r="3670">
          <cell r="A3670" t="str">
            <v/>
          </cell>
          <cell r="D3670">
            <v>0</v>
          </cell>
        </row>
        <row r="3671">
          <cell r="A3671" t="str">
            <v>20.09.050</v>
          </cell>
          <cell r="B3671" t="str">
            <v>REPOSICAO DE MEIO-FIO DE PEDRA GRANITICA OU DE CONCRETO , REJUNTADOS COM ARGAMASSA DE CIMENTO E AREIA NO TRACO 1 2.</v>
          </cell>
          <cell r="C3671" t="str">
            <v>m</v>
          </cell>
          <cell r="D3671">
            <v>6.5625</v>
          </cell>
          <cell r="E3671">
            <v>5.25</v>
          </cell>
          <cell r="F3671" t="str">
            <v>EMLURB</v>
          </cell>
        </row>
        <row r="3672">
          <cell r="A3672" t="str">
            <v/>
          </cell>
          <cell r="D3672">
            <v>0</v>
          </cell>
        </row>
        <row r="3673">
          <cell r="A3673" t="str">
            <v>20.09.060</v>
          </cell>
          <cell r="B3673" t="str">
            <v>REPOSICAO DE LINHA DAQUA DE PARALELEPIPEDOS GRANITICOS ASSENTADOS SOBRE MISTURA DE CIMENTO E AREIA NO TRACO 1 6 COM 6 CM DE ESPESSURA E REJUNTADOS COM ARGAMASSA DE CIMENTO E AREIA 1 2 , INCLUSIVE BASE DE CONCRETO 1 4 8 COM 10 CM DE ESPESSURA.</v>
          </cell>
          <cell r="C3673" t="str">
            <v>m</v>
          </cell>
          <cell r="D3673">
            <v>15.824999999999999</v>
          </cell>
          <cell r="E3673">
            <v>12.66</v>
          </cell>
          <cell r="F3673" t="str">
            <v>EMLURB</v>
          </cell>
        </row>
        <row r="3674">
          <cell r="A3674" t="str">
            <v/>
          </cell>
          <cell r="D3674">
            <v>0</v>
          </cell>
        </row>
        <row r="3675">
          <cell r="A3675" t="str">
            <v>20.09.070</v>
          </cell>
          <cell r="B3675" t="str">
            <v xml:space="preserve">REPOSICAO DE MEIO-FIO DE PEDRA GRANIT. OU DE CONCRETO , REJUNTADO COM ARG. DE CIM. E AREIA 1 2, E LINHA DAGUA DE PARALEL. ASSENT. SOBRE MIST. DE CIM. E AREIA 1 6 C/ 6 CM DE ESPESSURA E REJ. C/ ARG DE CIM. E AREIA 1 2,INCLUSIVE BASE DE CONC.1 4 8 C/ 10 CM </v>
          </cell>
          <cell r="C3675" t="str">
            <v>m</v>
          </cell>
          <cell r="D3675">
            <v>22.400000000000002</v>
          </cell>
          <cell r="E3675">
            <v>17.920000000000002</v>
          </cell>
          <cell r="F3675" t="str">
            <v>EMLURB</v>
          </cell>
        </row>
        <row r="3676">
          <cell r="A3676" t="str">
            <v/>
          </cell>
          <cell r="D3676">
            <v>0</v>
          </cell>
        </row>
        <row r="3677">
          <cell r="A3677" t="str">
            <v>21.00.000</v>
          </cell>
          <cell r="B3677" t="str">
            <v>DRENAGEM</v>
          </cell>
          <cell r="D3677">
            <v>0</v>
          </cell>
        </row>
        <row r="3678">
          <cell r="A3678" t="str">
            <v/>
          </cell>
          <cell r="D3678">
            <v>0</v>
          </cell>
        </row>
        <row r="3679">
          <cell r="A3679" t="str">
            <v>21.01.030</v>
          </cell>
          <cell r="B3679" t="str">
            <v>GRADE DE CONCRETO DE 0,30 X 0,95 M, INCLUSIVE ASSENTAMENTO E TRANSPORTE.</v>
          </cell>
          <cell r="C3679" t="str">
            <v>Un</v>
          </cell>
          <cell r="D3679">
            <v>63.612499999999997</v>
          </cell>
          <cell r="E3679">
            <v>50.89</v>
          </cell>
          <cell r="F3679" t="str">
            <v>EMLURB</v>
          </cell>
        </row>
        <row r="3680">
          <cell r="A3680" t="str">
            <v/>
          </cell>
          <cell r="D3680">
            <v>0</v>
          </cell>
        </row>
        <row r="3681">
          <cell r="A3681" t="str">
            <v>21.01.060</v>
          </cell>
          <cell r="B3681" t="str">
            <v>TAMPAO(TAMPA E CAIXILHO) DE CONCRETO C/0,60 M DE DIAMETRO, INCLUSIVE ASSENTAMENTO E TRANSPORTE (LOGOMARCA P.C.R)</v>
          </cell>
          <cell r="C3681" t="str">
            <v>Un</v>
          </cell>
          <cell r="D3681">
            <v>158.13750000000002</v>
          </cell>
          <cell r="E3681">
            <v>126.51</v>
          </cell>
          <cell r="F3681" t="str">
            <v>EMLURB</v>
          </cell>
        </row>
        <row r="3682">
          <cell r="A3682" t="str">
            <v/>
          </cell>
          <cell r="D3682">
            <v>0</v>
          </cell>
        </row>
        <row r="3683">
          <cell r="A3683" t="str">
            <v>21.01.070</v>
          </cell>
          <cell r="B3683" t="str">
            <v>TAMPA DE CONCRETO PARA TAMPAO COM 0,60 M DE DIAMETRO, INCLUSIVE ASSENTAMENTO E TRANSPORTE (LOGOMARCA P.C.R.)</v>
          </cell>
          <cell r="C3683" t="str">
            <v>Un</v>
          </cell>
          <cell r="D3683">
            <v>86.974999999999994</v>
          </cell>
          <cell r="E3683">
            <v>69.58</v>
          </cell>
          <cell r="F3683" t="str">
            <v>EMLURB</v>
          </cell>
        </row>
        <row r="3684">
          <cell r="A3684" t="str">
            <v/>
          </cell>
          <cell r="D3684">
            <v>0</v>
          </cell>
        </row>
        <row r="3685">
          <cell r="A3685" t="str">
            <v>21.01.080</v>
          </cell>
          <cell r="B3685" t="str">
            <v>SOBRETAMPA DE CONCRETO NAS DIMENSOES 0,60 X 0,60 X 0,08 M,INCLUSIVE ASSENTAMENTO E TRANSPORTE (LOGOMARCA P.C.R)</v>
          </cell>
          <cell r="C3685" t="str">
            <v>Un</v>
          </cell>
          <cell r="D3685">
            <v>65.525000000000006</v>
          </cell>
          <cell r="E3685">
            <v>52.42</v>
          </cell>
          <cell r="F3685" t="str">
            <v>EMLURB</v>
          </cell>
        </row>
        <row r="3686">
          <cell r="A3686" t="str">
            <v/>
          </cell>
          <cell r="D3686">
            <v>0</v>
          </cell>
        </row>
        <row r="3687">
          <cell r="A3687" t="str">
            <v>21.01.090</v>
          </cell>
          <cell r="B3687" t="str">
            <v>LEVANTAMENTO DE TAMPAO DE POCO DE VISITA EXISTENTE (ELEVACAO DA COTA DE NIVEL), DEVIDO A SERVICO DE RECAPEAMENTO ASFALTICO.</v>
          </cell>
          <cell r="C3687" t="str">
            <v>Un</v>
          </cell>
          <cell r="D3687">
            <v>46.3</v>
          </cell>
          <cell r="E3687">
            <v>37.04</v>
          </cell>
          <cell r="F3687" t="str">
            <v>EMLURB</v>
          </cell>
        </row>
        <row r="3688">
          <cell r="A3688" t="str">
            <v/>
          </cell>
          <cell r="D3688">
            <v>0</v>
          </cell>
        </row>
        <row r="3689">
          <cell r="A3689" t="str">
            <v>21.02.010</v>
          </cell>
          <cell r="B3689" t="str">
            <v>CONSTRUCAO DE CAIXA COLETORA,TIPO"COM GRADE", EM ALVENARIA DE 1 VEZ - TIJOLOS MACICOS PRENSADOS ( REF. DR-01-OBRAS RECIFE) NAS DIMENSOES INTERNAS DE 0,25 X 0,85 X 1,00 M, INCLUSIVE ESCAVACAO, REATERRO COMPACTADO E REMOCAO DO MATERIAL EXCEDENTE ( SEM A GRA</v>
          </cell>
          <cell r="C3689" t="str">
            <v>Un</v>
          </cell>
          <cell r="D3689">
            <v>426.47500000000002</v>
          </cell>
          <cell r="E3689">
            <v>341.18</v>
          </cell>
          <cell r="F3689" t="str">
            <v>EMLURB</v>
          </cell>
        </row>
        <row r="3690">
          <cell r="A3690" t="str">
            <v/>
          </cell>
          <cell r="D3690">
            <v>0</v>
          </cell>
        </row>
        <row r="3691">
          <cell r="A3691" t="str">
            <v>21.02.020</v>
          </cell>
          <cell r="B3691" t="str">
            <v>CONTRUCAO DE CAIXA COLETORA, TIPO COM GAVETA, EM ALVENARIA DE 1 VEZ DE TIJOLOS MACICOS PRENSADOS (REF. DR-03-OBRAS RECIFE) NAS DIM. INTERNAS 0,25X 0,90X 1,00 M ,INCLUSIVE ESCAVACAO,REATERRO COMPACTADO E REMOCAO DO MATERIAL EXCEDENTE (C/ TAMPA DE CONCRETO)</v>
          </cell>
          <cell r="C3691" t="str">
            <v>Un</v>
          </cell>
          <cell r="D3691">
            <v>723.33749999999998</v>
          </cell>
          <cell r="E3691">
            <v>578.66999999999996</v>
          </cell>
          <cell r="F3691" t="str">
            <v>EMLURB</v>
          </cell>
        </row>
        <row r="3692">
          <cell r="A3692" t="str">
            <v/>
          </cell>
          <cell r="D3692">
            <v>0</v>
          </cell>
        </row>
        <row r="3693">
          <cell r="A3693" t="str">
            <v>21.02.030</v>
          </cell>
          <cell r="B3693" t="str">
            <v>CONTRUCAO DE CAIXA COLETORA, TIPO COM GAVETA, EM ALVENARIA DE 1 VEZ DE TIJOLOS MACICOS PRENSADOS (REF. DR-06-OBRAS RECIFE) NAS DIM. INTERNAS 0,8 X 0,8 X 0,90 M ,INCLUSIVE ESCAVACAO,REATERRO COMPACTADO E REMOCAO DO MAT. EXCEDENTE ( C/ SOBRETAMPA DE CONC.).</v>
          </cell>
          <cell r="C3693" t="str">
            <v>Un</v>
          </cell>
          <cell r="D3693">
            <v>971.96250000000009</v>
          </cell>
          <cell r="E3693">
            <v>777.57</v>
          </cell>
          <cell r="F3693" t="str">
            <v>EMLURB</v>
          </cell>
        </row>
        <row r="3694">
          <cell r="A3694" t="str">
            <v/>
          </cell>
          <cell r="D3694">
            <v>0</v>
          </cell>
        </row>
        <row r="3695">
          <cell r="A3695" t="str">
            <v>21.03.060</v>
          </cell>
          <cell r="B3695" t="str">
            <v>CONSTRUCAO DE POCO DE VISITA EM ALVENARIA DE 1 VEZ-TIJOLOS MACICOS PRENSADOS (REF.DR-05-OBRAS RECIFE) NAS DIMENSOES INTERNAS 1,00 X 1,00 X 1,50 M, INCLUSIVE ESCAVACAO, REATERRO COMPACTADO E REMOCAO DO MATERIAL EXCEDENTE ( SEM O TAMPAO).</v>
          </cell>
          <cell r="C3695" t="str">
            <v>Un</v>
          </cell>
          <cell r="D3695">
            <v>1674.4124999999999</v>
          </cell>
          <cell r="E3695">
            <v>1339.53</v>
          </cell>
          <cell r="F3695" t="str">
            <v>EMLURB</v>
          </cell>
        </row>
        <row r="3696">
          <cell r="A3696" t="str">
            <v/>
          </cell>
          <cell r="D3696">
            <v>0</v>
          </cell>
        </row>
        <row r="3697">
          <cell r="A3697" t="str">
            <v>21.03.070</v>
          </cell>
          <cell r="B3697" t="str">
            <v>CONST. DE POCO DE VISITA EM ALVEN. DE 1 VEZ DE TIJOLOS MACICOS PRENSADOS (REF.DR-05-OBRAS RECIFE) NAS DIMENSOES INTERNAS 1,2X1,2X1,5 M, INCLUSIVE ESCAVACAO, REATERRO COMPACTADO E REMOCAO DO MATERIAL EXCEDENTE (SEM O TAMPAO).</v>
          </cell>
          <cell r="C3697" t="str">
            <v>Un</v>
          </cell>
          <cell r="D3697">
            <v>1952.7625</v>
          </cell>
          <cell r="E3697">
            <v>1562.21</v>
          </cell>
          <cell r="F3697" t="str">
            <v>EMLURB</v>
          </cell>
        </row>
        <row r="3698">
          <cell r="A3698" t="str">
            <v/>
          </cell>
          <cell r="D3698">
            <v>0</v>
          </cell>
        </row>
        <row r="3699">
          <cell r="A3699" t="str">
            <v>21.03.080</v>
          </cell>
          <cell r="B3699" t="str">
            <v>CONSTRUCAO DE POCO DE VISITA EM ALVENARIA DE 1 VEZ DE TIJOLOS MACICOS PRENSADOS ( REF.DR-05-OBRAS RECIFE) NAS DIMENSOES INTERNAS 1,5 X 1,5 X 2,0 M INCLUSIVE ESCAVACAO,REATERRO COMPACTADO E REMOCAO DO MATERIAL EXCEDENTE ( SEM O TAMPAO ).</v>
          </cell>
          <cell r="C3699" t="str">
            <v>Un</v>
          </cell>
          <cell r="D3699">
            <v>2776.35</v>
          </cell>
          <cell r="E3699">
            <v>2221.08</v>
          </cell>
          <cell r="F3699" t="str">
            <v>EMLURB</v>
          </cell>
        </row>
        <row r="3700">
          <cell r="A3700" t="str">
            <v/>
          </cell>
          <cell r="D3700">
            <v>0</v>
          </cell>
        </row>
        <row r="3701">
          <cell r="A3701" t="str">
            <v>21.03.090</v>
          </cell>
          <cell r="B3701" t="str">
            <v>CONST. DE POCO DE VISITA EM ALVEN. DE 1 VEZ DE TIJOLOS MACICOS PRENSADOS (REF.DR-05-OBRAS RECIFE) NAS DIMENSOES INTERNAS 1,8X1,8X2,5 M, INCLUSIVE ESCAVACAO, REATERRO COMPACTADO E REMOCAO DO MATERIAL EXCEDENTE (SEM O TAMPAO).</v>
          </cell>
          <cell r="C3701" t="str">
            <v>Un</v>
          </cell>
          <cell r="D3701">
            <v>4287.2250000000004</v>
          </cell>
          <cell r="E3701">
            <v>3429.78</v>
          </cell>
          <cell r="F3701" t="str">
            <v>EMLURB</v>
          </cell>
        </row>
        <row r="3702">
          <cell r="A3702" t="str">
            <v/>
          </cell>
          <cell r="D3702">
            <v>0</v>
          </cell>
        </row>
        <row r="3703">
          <cell r="A3703" t="str">
            <v>21.03.100</v>
          </cell>
          <cell r="B3703" t="str">
            <v>CONST. DE POCO DE VISITA EM ALVEN. DE 1 VEZ DE TIJOLOS MACICOS PRENSADOS (REF.DR-05-OBRAS RECIFE ) NAS DIMENSOES INTERNAS 2,2 X 2,2 X 2,5 M INCLUSIVE ESCAVACAO,REATERRO COMPACTADO E REMOCAO DO MATERIAL EXCEDENTE ( SEM O TAMPAO ).</v>
          </cell>
          <cell r="C3703" t="str">
            <v>Un</v>
          </cell>
          <cell r="D3703">
            <v>5503.7625000000007</v>
          </cell>
          <cell r="E3703">
            <v>4403.01</v>
          </cell>
          <cell r="F3703" t="str">
            <v>EMLURB</v>
          </cell>
        </row>
        <row r="3704">
          <cell r="A3704" t="str">
            <v/>
          </cell>
          <cell r="D3704">
            <v>0</v>
          </cell>
        </row>
        <row r="3705">
          <cell r="A3705" t="str">
            <v>21.03.110</v>
          </cell>
          <cell r="B3705" t="str">
            <v>CONST. DE POCO DE VISITA, TIPO C/ GAVETA, EM ALVEN.DE 1 VEZ DE TIJ. MACICOS PRENSADOS (REF DR-02-OBRAS RECIFE ) NAS DIMENSOES INTERNAS 1,0 X 1,0 X 1,5 M,INCLUSIVE ESCAVACAO,REATERRO COMPACTADO E REMOCAO DO MATERIAL EXCEDENTE (COM SOBRETAMPA DE CONCRETO).</v>
          </cell>
          <cell r="C3705" t="str">
            <v>Un</v>
          </cell>
          <cell r="D3705">
            <v>1726.45</v>
          </cell>
          <cell r="E3705">
            <v>1381.16</v>
          </cell>
          <cell r="F3705" t="str">
            <v>EMLURB</v>
          </cell>
        </row>
        <row r="3706">
          <cell r="A3706" t="str">
            <v/>
          </cell>
          <cell r="D3706">
            <v>0</v>
          </cell>
        </row>
        <row r="3707">
          <cell r="A3707" t="str">
            <v>21.03.120</v>
          </cell>
          <cell r="B3707" t="str">
            <v>CONST. DE POCO DE VISITA, TIPO C/ GAVETA, EM ALVENARIA DE 1 VEZ DE TIJ. MACICOS PRENSADOS (REF.DR-02-OBRAS RECIFE) NAS DIMENSOES INTERNAS 1,2 X 1,2 X 1,5 M, INCLUSIVE ESCAVACAO, REATERRO COMPACTADO E REMOCAO DO MATERIAL EXCEDENTE (COM SOBRETAMPA DE CONCRE</v>
          </cell>
          <cell r="C3707" t="str">
            <v>Un</v>
          </cell>
          <cell r="D3707">
            <v>1985.8875</v>
          </cell>
          <cell r="E3707">
            <v>1588.71</v>
          </cell>
          <cell r="F3707" t="str">
            <v>EMLURB</v>
          </cell>
        </row>
        <row r="3708">
          <cell r="A3708" t="str">
            <v/>
          </cell>
          <cell r="D3708">
            <v>0</v>
          </cell>
        </row>
        <row r="3709">
          <cell r="A3709" t="str">
            <v>21.03.130</v>
          </cell>
          <cell r="B3709" t="str">
            <v>CONST. DE POCO DE VISITA, TIPO C/ GAVETA, EM ALVENARIA DE 1 VEZ DE TIJ. MACICOS PRENSADOS (REF.DR-02-OBRAS RECIFE) NAS DIMENSOES INTERNAS 1,5X1,5X2,0 M, INCLUSIVE ESCAVACAO, REATERRO COMPACTADO E REMOCAO DO MATERIAL EXCEDENTE (COM SOBRETAMPA DE CONCRETO).</v>
          </cell>
          <cell r="C3709" t="str">
            <v>Un</v>
          </cell>
          <cell r="D3709">
            <v>3040.6625000000004</v>
          </cell>
          <cell r="E3709">
            <v>2432.5300000000002</v>
          </cell>
          <cell r="F3709" t="str">
            <v>EMLURB</v>
          </cell>
        </row>
        <row r="3710">
          <cell r="A3710" t="str">
            <v/>
          </cell>
          <cell r="D3710">
            <v>0</v>
          </cell>
        </row>
        <row r="3711">
          <cell r="A3711" t="str">
            <v>21.03.140</v>
          </cell>
          <cell r="B3711" t="str">
            <v>CONST. DE POCO DE VISITA, TIPO C/ GAVETA, EM ALVENARIA DE 1 VEZ DE TIJ. MACICOS PRENSADOS (REF.DR-02-OBRAS RECIFE) NAS DIMENSOES INTERNAS 1,8X1,8X2,5 M, INCLUSIVE ESCAVACAO, REATERRO COMPACTADO E REMOCAO DO MATERIAL EXCEDENTE (COM SOBRETAMPA DE CONCRETO).</v>
          </cell>
          <cell r="C3711" t="str">
            <v>Un</v>
          </cell>
          <cell r="D3711">
            <v>4147.05</v>
          </cell>
          <cell r="E3711">
            <v>3317.64</v>
          </cell>
          <cell r="F3711" t="str">
            <v>EMLURB</v>
          </cell>
        </row>
        <row r="3712">
          <cell r="A3712" t="str">
            <v/>
          </cell>
          <cell r="D3712">
            <v>0</v>
          </cell>
        </row>
        <row r="3713">
          <cell r="A3713" t="str">
            <v>21.03.150</v>
          </cell>
          <cell r="B3713" t="str">
            <v>CONST. DE POCO DE VISITA, TIPO C/ GRADE, EM ALVENARIA DE 1 VEZ DE TIJ. MACICOS PRENSADOS (REF.DR-04-OBRAS RECIFE) NAS DIMENSOES INTERNAS 1,0X1,0X1,5 M, INCLUSIVE ESCAVACAO, REATERRO COMPACTADO E REMOCAO DO MATERIAL EXCEDENTE (C/ SOBRETAMPA DE CONCRETO E S</v>
          </cell>
          <cell r="C3713" t="str">
            <v>Un</v>
          </cell>
          <cell r="D3713">
            <v>2043.5749999999998</v>
          </cell>
          <cell r="E3713">
            <v>1634.86</v>
          </cell>
          <cell r="F3713" t="str">
            <v>EMLURB</v>
          </cell>
        </row>
        <row r="3714">
          <cell r="A3714" t="str">
            <v/>
          </cell>
          <cell r="D3714">
            <v>0</v>
          </cell>
        </row>
        <row r="3715">
          <cell r="A3715" t="str">
            <v>21.03.160</v>
          </cell>
          <cell r="B3715" t="str">
            <v>CONST. DE POCO DE VISITA, TIPO C/ GRADE, EM ALVENARIA DE 1 VEZ DE TIJ. MACICOS PRENSADOS (REF.DR-04-OBRAS RECIFE) NAS DIMENSOES INTERNAS 1,2X1,2X1,5 M, INCLUSIVE ESCAVACAO, REATERRO COMPACTADO E REMOCAO DO MATERIAL EXCEDENTE (C/ SOBRETAMPA DE CONCRETO E S</v>
          </cell>
          <cell r="C3715" t="str">
            <v>Un</v>
          </cell>
          <cell r="D3715">
            <v>2236.25</v>
          </cell>
          <cell r="E3715">
            <v>1789</v>
          </cell>
          <cell r="F3715" t="str">
            <v>EMLURB</v>
          </cell>
        </row>
        <row r="3716">
          <cell r="A3716" t="str">
            <v/>
          </cell>
          <cell r="D3716">
            <v>0</v>
          </cell>
        </row>
        <row r="3717">
          <cell r="A3717" t="str">
            <v>21.03.170</v>
          </cell>
          <cell r="B3717" t="str">
            <v>CONST. DE POCO DE VISITA, TIPO C/ GRADE, EM ALVENARIA DE 1 VEZ DE TIJ. MACICOS PRENSADOS (REF.DR-04-OBRAS RECIFE) NAS DIMENSOES INTERNAS 1,5X1,5X2,0 M, INCLUSIVE ESCAVACAO, REATERRO COMPACTADO E REMOCAO DO MATERIAL EXCEDENTE (C/ SOBRETAMPA DE CONCRETO E S</v>
          </cell>
          <cell r="C3717" t="str">
            <v>Un</v>
          </cell>
          <cell r="D3717">
            <v>3513.2375000000002</v>
          </cell>
          <cell r="E3717">
            <v>2810.59</v>
          </cell>
          <cell r="F3717" t="str">
            <v>EMLURB</v>
          </cell>
        </row>
        <row r="3718">
          <cell r="A3718" t="str">
            <v/>
          </cell>
          <cell r="D3718">
            <v>0</v>
          </cell>
        </row>
        <row r="3719">
          <cell r="A3719" t="str">
            <v>21.03.180</v>
          </cell>
          <cell r="B3719" t="str">
            <v>CONST. DE POCO DE VISITA, TIPO C/ GRADE, EM ALVENARIA DE 1 VEZ DE TIJ. MACICOS PRENSADOS (REF.DR-04-OBRAS RECIFE) NAS DIMENSOES INTERNAS 1,8X1,8X2,5 M, INCLUSIVE ESCAVACAO, REATERRO COMPACTADO E REMOCAO DO MATERIAL EXCEDENTE (C/ SOBRETAMPA DE CONCRETO E S</v>
          </cell>
          <cell r="C3719" t="str">
            <v>Un</v>
          </cell>
          <cell r="D3719">
            <v>4730.9249999999993</v>
          </cell>
          <cell r="E3719">
            <v>3784.74</v>
          </cell>
          <cell r="F3719" t="str">
            <v>EMLURB</v>
          </cell>
        </row>
        <row r="3720">
          <cell r="A3720" t="str">
            <v/>
          </cell>
          <cell r="D3720">
            <v>0</v>
          </cell>
        </row>
        <row r="3721">
          <cell r="A3721" t="str">
            <v>21.04.030</v>
          </cell>
          <cell r="B3721" t="str">
            <v>ENSECADEIRA COM PRANCHOES DE MADEIRA DE LEI DE 3 X 6 POLEGADAS E QUADROS UTILIZANDO LONGARINAS DE MADEIRA DE 3 X 5 POLEGADAS, INCLUSIVE POSTERIOR RETIRADA.(AREA NAO CRAVADA).</v>
          </cell>
          <cell r="C3721" t="str">
            <v>m2</v>
          </cell>
          <cell r="D3721">
            <v>81.8</v>
          </cell>
          <cell r="E3721">
            <v>65.44</v>
          </cell>
          <cell r="F3721" t="str">
            <v>EMLURB</v>
          </cell>
        </row>
        <row r="3722">
          <cell r="A3722" t="str">
            <v/>
          </cell>
          <cell r="D3722">
            <v>0</v>
          </cell>
        </row>
        <row r="3723">
          <cell r="A3723" t="str">
            <v>21.04.035</v>
          </cell>
          <cell r="B3723" t="str">
            <v>ENSECADEIRA COM PRANCHOES DE MADEIRA DE LEI COM 3 X 6 POLEGADAS E QUADROS UTILIZANDO LONGARINAS DE MADEIRA DE 3 X 5 POLEGADAS, INCLUSIVE POSTERIOR RETIRADA. (AREA CRAVADA).</v>
          </cell>
          <cell r="C3723" t="str">
            <v>m2</v>
          </cell>
          <cell r="D3723">
            <v>107.7375</v>
          </cell>
          <cell r="E3723">
            <v>86.19</v>
          </cell>
          <cell r="F3723" t="str">
            <v>EMLURB</v>
          </cell>
        </row>
        <row r="3724">
          <cell r="A3724" t="str">
            <v/>
          </cell>
          <cell r="D3724">
            <v>0</v>
          </cell>
        </row>
        <row r="3725">
          <cell r="A3725" t="str">
            <v>21.04.040</v>
          </cell>
          <cell r="B3725" t="str">
            <v>ESCORAMENTO DE VALAS COM PRANCHOES METALICOS E QUADROS UTILIZANDO LONGARINAS DE MADEIRA DE 3 X 5 POL. ,INCLUSIVE POSTERIOR RETIRADA ( AREA CRAVADA ).</v>
          </cell>
          <cell r="C3725" t="str">
            <v>m2</v>
          </cell>
          <cell r="D3725">
            <v>34.449999999999996</v>
          </cell>
          <cell r="E3725">
            <v>27.56</v>
          </cell>
          <cell r="F3725" t="str">
            <v>EMLURB</v>
          </cell>
        </row>
        <row r="3726">
          <cell r="A3726" t="str">
            <v/>
          </cell>
          <cell r="D3726">
            <v>0</v>
          </cell>
        </row>
        <row r="3727">
          <cell r="A3727" t="str">
            <v>21.04.050</v>
          </cell>
          <cell r="B3727" t="str">
            <v>ESCORAMENTO DE VALAS COM PRANCHOES METALICOS E QUADROS UTILIZANDO LONGARINAS DE MADEIRA DE 3 X 5 POL., INCLUSIVE POSTERIOR RETIRADA ( AREA NAO CRAVADA ).</v>
          </cell>
          <cell r="C3727" t="str">
            <v>m2</v>
          </cell>
          <cell r="D3727">
            <v>22.524999999999999</v>
          </cell>
          <cell r="E3727">
            <v>18.02</v>
          </cell>
          <cell r="F3727" t="str">
            <v>EMLURB</v>
          </cell>
        </row>
        <row r="3728">
          <cell r="A3728" t="str">
            <v/>
          </cell>
          <cell r="D3728">
            <v>0</v>
          </cell>
        </row>
        <row r="3729">
          <cell r="A3729" t="str">
            <v>21.04.060</v>
          </cell>
          <cell r="B3729" t="str">
            <v>ESCORAMENTO DESCONTINUO DE VALAS.</v>
          </cell>
          <cell r="C3729" t="str">
            <v>m2</v>
          </cell>
          <cell r="D3729">
            <v>24.824999999999999</v>
          </cell>
          <cell r="E3729">
            <v>19.86</v>
          </cell>
          <cell r="F3729" t="str">
            <v>EMLURB</v>
          </cell>
        </row>
        <row r="3730">
          <cell r="A3730" t="str">
            <v/>
          </cell>
          <cell r="D3730">
            <v>0</v>
          </cell>
        </row>
        <row r="3731">
          <cell r="A3731" t="str">
            <v>21.04.070</v>
          </cell>
          <cell r="B3731" t="str">
            <v>CONSTRUCAO DE ENSECADEIRA DUPLA EM CHAPA DE MADEIRA COMP. RESINADA DE 12 MM DE ESPESSURA COM AFASTAMENTO INTERNO DE 30 CM, ESCORADA EM ESTRONCAS CRAVADAS A CADA 1,0 M, COSTELAMENTO COM BARROTES DE 3 X 3 POL.E PREENCHIDA COM MAT. ARGILOSO, INCLUSIVE POSTER</v>
          </cell>
          <cell r="C3731" t="str">
            <v>m2</v>
          </cell>
          <cell r="D3731">
            <v>37.712500000000006</v>
          </cell>
          <cell r="E3731">
            <v>30.17</v>
          </cell>
          <cell r="F3731" t="str">
            <v>EMLURB</v>
          </cell>
        </row>
        <row r="3732">
          <cell r="A3732" t="str">
            <v/>
          </cell>
          <cell r="D3732">
            <v>0</v>
          </cell>
        </row>
        <row r="3733">
          <cell r="A3733" t="str">
            <v>21.05.010</v>
          </cell>
          <cell r="B3733" t="str">
            <v>ESGOTAMENTO DE ÁGUA COM BOMBA À GASOLINA DE 3,4 HP, INCLUSIVE 10 METROS DE MANGOTE DE 2" COM COMBUSTÍVEL.</v>
          </cell>
          <cell r="C3733" t="str">
            <v>m</v>
          </cell>
          <cell r="D3733">
            <v>4.3625000000000007</v>
          </cell>
          <cell r="E3733">
            <v>3.49</v>
          </cell>
          <cell r="F3733" t="str">
            <v>EMLURB</v>
          </cell>
        </row>
        <row r="3734">
          <cell r="A3734" t="str">
            <v/>
          </cell>
          <cell r="D3734">
            <v>0</v>
          </cell>
        </row>
        <row r="3735">
          <cell r="A3735" t="str">
            <v>21.05.020</v>
          </cell>
          <cell r="B3735" t="str">
            <v>ESGOTAMENTO DE AGUA COM BOMBA ELETRICA SUBMERSA, POT 4 CV, INCLUSIVE 10 METROS DE MANGOTE DE 3".</v>
          </cell>
          <cell r="C3735" t="str">
            <v>m3</v>
          </cell>
          <cell r="D3735">
            <v>0.16250000000000001</v>
          </cell>
          <cell r="E3735">
            <v>0.13</v>
          </cell>
          <cell r="F3735" t="str">
            <v>EMLURB</v>
          </cell>
        </row>
        <row r="3736">
          <cell r="A3736" t="str">
            <v/>
          </cell>
          <cell r="D3736">
            <v>0</v>
          </cell>
        </row>
        <row r="3737">
          <cell r="A3737" t="str">
            <v>21.06.010</v>
          </cell>
          <cell r="B3737" t="str">
            <v>GALERIA DE TUBOS DE CONCRETO C2-0,20 M DE DIAMETRO, INCLUSIVE ESCAVACAO MANUAL DAS VALAS ATE 1,50 M DE PROFUNDIDADE, REATERRO COMPACTADO, REMOCAO DO MATERIAL EXCEDENTE E AINDA FORNECIMENTO E ASSENTAMENTO DOS TUBOS.</v>
          </cell>
          <cell r="C3737" t="str">
            <v>m</v>
          </cell>
          <cell r="D3737">
            <v>40.799999999999997</v>
          </cell>
          <cell r="E3737">
            <v>32.64</v>
          </cell>
          <cell r="F3737" t="str">
            <v>EMLURB</v>
          </cell>
        </row>
        <row r="3738">
          <cell r="A3738" t="str">
            <v/>
          </cell>
          <cell r="D3738">
            <v>0</v>
          </cell>
        </row>
        <row r="3739">
          <cell r="A3739" t="str">
            <v>21.06.020</v>
          </cell>
          <cell r="B3739" t="str">
            <v>GALERIA DE TUBOS DE CONCRETO C2-0,20 M DE DIAMETRO, INCLUSIVE ESCAVACAO MANUAL DAS VALAS ATE 1,50 M DE PROFUNDIDADE, REATERRO COMPACTADO , REMOCAO DO MATERIAL EXCEDENTE E AINDA FORNECIMENTO E ASSENTAMENTO DOS TUBOS-(SERVICO NOTURNO).</v>
          </cell>
          <cell r="C3739" t="str">
            <v>m</v>
          </cell>
          <cell r="D3739">
            <v>46</v>
          </cell>
          <cell r="E3739">
            <v>36.799999999999997</v>
          </cell>
          <cell r="F3739" t="str">
            <v>EMLURB</v>
          </cell>
        </row>
        <row r="3740">
          <cell r="A3740" t="str">
            <v/>
          </cell>
          <cell r="D3740">
            <v>0</v>
          </cell>
        </row>
        <row r="3741">
          <cell r="A3741" t="str">
            <v>21.06.030</v>
          </cell>
          <cell r="B3741" t="str">
            <v>GALERIA DE TUBOS DE CONCRETO C2-0,20 M DE DIAMETRO, INCLUSIVE ESCAVACAO MECANICA DAS VALAS ATE 1,50 M DE PROFUNDIDADE, REATERRO COMPACTADO , REMOCAO DO MATERIAL EXCEDENTE E AINDA FORNECIMENTO E ASSENTAMENTO DOS TUBOS.</v>
          </cell>
          <cell r="C3741" t="str">
            <v>m</v>
          </cell>
          <cell r="D3741">
            <v>35.625</v>
          </cell>
          <cell r="E3741">
            <v>28.5</v>
          </cell>
          <cell r="F3741" t="str">
            <v>EMLURB</v>
          </cell>
        </row>
        <row r="3742">
          <cell r="A3742" t="str">
            <v/>
          </cell>
          <cell r="D3742">
            <v>0</v>
          </cell>
        </row>
        <row r="3743">
          <cell r="A3743" t="str">
            <v>21.06.040</v>
          </cell>
          <cell r="B3743" t="str">
            <v>GALERIA DE TUBOS DE CONCRETO C2-0,20 M DE DIAMETRO, INCLUSIVE ESCAVACAO MECANICA DAS VALAS ATE 1,50 M DE PROFUNDIDADE, REATERRO COMPACTADO , REMOCAO DO MATERIAL EXCEDENTE E AINDA FORNECIMENTO E ASSENTAMENTO DOS TUBOS-(SERVICO NOTURNO).</v>
          </cell>
          <cell r="C3743" t="str">
            <v>m</v>
          </cell>
          <cell r="D3743">
            <v>39.474999999999994</v>
          </cell>
          <cell r="E3743">
            <v>31.58</v>
          </cell>
          <cell r="F3743" t="str">
            <v>EMLURB</v>
          </cell>
        </row>
        <row r="3744">
          <cell r="A3744" t="str">
            <v/>
          </cell>
          <cell r="D3744">
            <v>0</v>
          </cell>
        </row>
        <row r="3745">
          <cell r="A3745" t="str">
            <v>21.06.050</v>
          </cell>
          <cell r="B3745" t="str">
            <v>GALERIA DE TUBOS DE CONCRETO C2-0,30 M DE DIAMETRO, INCLUSIVE ESCAVACAO MANUAL DAS VALAS ATE 1,50 M DE PROFUNDIDADE, REATERRO COMPACTADO , REMOCAO DO MATERIAL EXCEDENTE E AINDA FORNECIMENTO E ASSENTAMENTO DOS TUBOS.</v>
          </cell>
          <cell r="C3745" t="str">
            <v>m</v>
          </cell>
          <cell r="D3745">
            <v>60.387500000000003</v>
          </cell>
          <cell r="E3745">
            <v>48.31</v>
          </cell>
          <cell r="F3745" t="str">
            <v>EMLURB</v>
          </cell>
        </row>
        <row r="3746">
          <cell r="A3746" t="str">
            <v/>
          </cell>
          <cell r="D3746">
            <v>0</v>
          </cell>
        </row>
        <row r="3747">
          <cell r="A3747" t="str">
            <v>21.06.060</v>
          </cell>
          <cell r="B3747" t="str">
            <v>GALERIA DE TUBOS DE CONCRETO C2-0,30 M DE DIAMETRO, INCLUSIVE ESCAVACAO MANUAL DAS VALAS ATE 1,50 M DE PROFUNDIDADE, REATERRO COMPACTADO , REMOCAO DO MATERIAL EXCEDENTE E AINDA FORNECIMENTO E ASSENTAMENTO DOS TUBOS-(SERVICO NOTURNO).</v>
          </cell>
          <cell r="C3747" t="str">
            <v>m</v>
          </cell>
          <cell r="D3747">
            <v>67.912499999999994</v>
          </cell>
          <cell r="E3747">
            <v>54.33</v>
          </cell>
          <cell r="F3747" t="str">
            <v>EMLURB</v>
          </cell>
        </row>
        <row r="3748">
          <cell r="A3748" t="str">
            <v/>
          </cell>
          <cell r="D3748">
            <v>0</v>
          </cell>
        </row>
        <row r="3749">
          <cell r="A3749" t="str">
            <v>21.06.070</v>
          </cell>
          <cell r="B3749" t="str">
            <v>GALERIA DE TUBOS DE CONCRETO C2-0,30 M DE DIAMETRO, INCLUSIVE ESCAVACAO MECANICA DAS VALAS ATE 1,50 M DE PROFUNDIDADE, REATERRO COMPACTADO , REMOCAO DO MATERIAL EXCEDENTE E AINDA FORNECIMENTO E ASSENTAMENTO DOS TUBOS.</v>
          </cell>
          <cell r="C3749" t="str">
            <v>m</v>
          </cell>
          <cell r="D3749">
            <v>52.674999999999997</v>
          </cell>
          <cell r="E3749">
            <v>42.14</v>
          </cell>
          <cell r="F3749" t="str">
            <v>EMLURB</v>
          </cell>
        </row>
        <row r="3750">
          <cell r="A3750" t="str">
            <v/>
          </cell>
          <cell r="D3750">
            <v>0</v>
          </cell>
        </row>
        <row r="3751">
          <cell r="A3751" t="str">
            <v>21.06.080</v>
          </cell>
          <cell r="B3751" t="str">
            <v>GALERIA DE TUBOS DE CONCRETO C2-0,30 M DE DIAMETRO, INCLUSIVE ESCAVACAO MECANICA DAS VALAS ATE 1,50 M DE PROFUNDIDADE, REATERRO COMPACTADO , REMOCAO DO MATERIAL EXCEDENTE E AINDA FORNECIMENTO E ASSENTAMENTO DOS TUBOS-(SERVICO NOTURNO).</v>
          </cell>
          <cell r="C3751" t="str">
            <v>m</v>
          </cell>
          <cell r="D3751">
            <v>58.174999999999997</v>
          </cell>
          <cell r="E3751">
            <v>46.54</v>
          </cell>
          <cell r="F3751" t="str">
            <v>EMLURB</v>
          </cell>
        </row>
        <row r="3752">
          <cell r="A3752" t="str">
            <v/>
          </cell>
          <cell r="D3752">
            <v>0</v>
          </cell>
        </row>
        <row r="3753">
          <cell r="A3753" t="str">
            <v>21.06.090</v>
          </cell>
          <cell r="B3753" t="str">
            <v>GALERIA DE TUBOS DE CONCRETO C2-0,40 M DE DIAMETRO, INCLUSIVE ESCAVACAO MANUAL DAS VALAS ATE 1,50 M DE PROFUNDIDADE, REATERRO COMPACTADO , REMOCAO DO MATERIAL EXCEDENTE E AINDA FORNECIMENTO E ASSENTAMENTO DOS TUBOS.</v>
          </cell>
          <cell r="C3753" t="str">
            <v>m</v>
          </cell>
          <cell r="D3753">
            <v>79.462500000000006</v>
          </cell>
          <cell r="E3753">
            <v>63.57</v>
          </cell>
          <cell r="F3753" t="str">
            <v>EMLURB</v>
          </cell>
        </row>
        <row r="3754">
          <cell r="A3754" t="str">
            <v/>
          </cell>
          <cell r="D3754">
            <v>0</v>
          </cell>
        </row>
        <row r="3755">
          <cell r="A3755" t="str">
            <v>21.06.100</v>
          </cell>
          <cell r="B3755" t="str">
            <v>GALERIA DE TUBOS DE CONCRETO C2-0,40 M DE DIAMETRO, INCLUSIVE ESCAVACAO MANUAL DAS VALAS ATE 1,50 M DE PROFUNDIDADE, REATERRO COMPACTADO , REMOCAO DO MATERIAL EXCEDENTE E AINDA FORNECIMENTO E ASSENTAMENTO DOS TUBOS-(SERVICO NOTURNO).</v>
          </cell>
          <cell r="C3755" t="str">
            <v>m</v>
          </cell>
          <cell r="D3755">
            <v>89.337500000000006</v>
          </cell>
          <cell r="E3755">
            <v>71.47</v>
          </cell>
          <cell r="F3755" t="str">
            <v>EMLURB</v>
          </cell>
        </row>
        <row r="3756">
          <cell r="A3756" t="str">
            <v/>
          </cell>
          <cell r="D3756">
            <v>0</v>
          </cell>
        </row>
        <row r="3757">
          <cell r="A3757" t="str">
            <v>21.06.110</v>
          </cell>
          <cell r="B3757" t="str">
            <v>GALERIA DE TUBOS DE CONCRETO C2-0,40 M DE DIAMETRO, INCLUSIVE ESCAVACAO MECANICA DAS VALAS ATE 1,50 M DE PROFUNDIDADE, REATERRO COMPACTADO , REMOCAO DO MATERIAL EXCEDENTE E AINDA FORNECIMENTO E ASSENTAMENTO DOS TUBOS.</v>
          </cell>
          <cell r="C3757" t="str">
            <v>m</v>
          </cell>
          <cell r="D3757">
            <v>69.1875</v>
          </cell>
          <cell r="E3757">
            <v>55.35</v>
          </cell>
          <cell r="F3757" t="str">
            <v>EMLURB</v>
          </cell>
        </row>
        <row r="3758">
          <cell r="A3758" t="str">
            <v/>
          </cell>
          <cell r="D3758">
            <v>0</v>
          </cell>
        </row>
        <row r="3759">
          <cell r="A3759" t="str">
            <v>21.06.120</v>
          </cell>
          <cell r="B3759" t="str">
            <v>GALERIA DE TUBOS DE CONCRETO C2-0,40 M DE DIAMETRO, INCLUSIVE ESCAVACAO MECANICA DAS VALAS ATE 1,50 M DE PROFUNDIDADE, REATERRO COMPACTADO , REMOCAO DO MATERIAL EXCEDENTE E AINDA FORNECIMENTO E ASSENTAMENTO DOS TUBOS - (SERVICO NOTURNO).</v>
          </cell>
          <cell r="C3759" t="str">
            <v>m</v>
          </cell>
          <cell r="D3759">
            <v>76.3</v>
          </cell>
          <cell r="E3759">
            <v>61.04</v>
          </cell>
          <cell r="F3759" t="str">
            <v>EMLURB</v>
          </cell>
        </row>
        <row r="3760">
          <cell r="A3760" t="str">
            <v/>
          </cell>
          <cell r="D3760">
            <v>0</v>
          </cell>
        </row>
        <row r="3761">
          <cell r="A3761" t="str">
            <v>21.06.130</v>
          </cell>
          <cell r="B3761" t="str">
            <v>GALERIA DE TUBOS DE CONCRETO C2-0,50 M DE DIAMETRO, INCLUSIVE ESCAVACAO MANUAL DAS VALAS ATE 1,50 M DE PROFUNDIDADE, REATERRO COMPACTADO , REMOCAO DO MATERIAL EXCEDENTE E AINDA FORNECIMENTO E ASSENTAMENTO DOS TUBOS.</v>
          </cell>
          <cell r="C3761" t="str">
            <v>m</v>
          </cell>
          <cell r="D3761">
            <v>104.3125</v>
          </cell>
          <cell r="E3761">
            <v>83.45</v>
          </cell>
          <cell r="F3761" t="str">
            <v>EMLURB</v>
          </cell>
        </row>
        <row r="3762">
          <cell r="A3762" t="str">
            <v/>
          </cell>
          <cell r="D3762">
            <v>0</v>
          </cell>
        </row>
        <row r="3763">
          <cell r="A3763" t="str">
            <v>21.06.140</v>
          </cell>
          <cell r="B3763" t="str">
            <v>GALERIA DE TUBOS DE CONCRETO C2-0,50 M DE DIAMETRO, INCLUSIVE ESCAVACAO MANUAL DAS VALAS ATE 1,50 M DE PROFUNDIDADE, REATERRO COMPACTADO , REMOCAO DO MATERIAL EXCEDENTE E AINDA FORNECIMENTO E ASSENTAMENTO DOS TUBOS - (SERVICO NOTURNO).</v>
          </cell>
          <cell r="C3763" t="str">
            <v>m</v>
          </cell>
          <cell r="D3763">
            <v>116.71250000000001</v>
          </cell>
          <cell r="E3763">
            <v>93.37</v>
          </cell>
          <cell r="F3763" t="str">
            <v>EMLURB</v>
          </cell>
        </row>
        <row r="3764">
          <cell r="A3764" t="str">
            <v/>
          </cell>
          <cell r="D3764">
            <v>0</v>
          </cell>
        </row>
        <row r="3765">
          <cell r="A3765" t="str">
            <v>21.06.150</v>
          </cell>
          <cell r="B3765" t="str">
            <v>GALERIA DE TUBOS DE CONCRETO C2-0,50 M DE DIAMETRO, INCLUSIVE ESCAVACAO MECANICA DAS VALAS ATE 1,50 M DE PROFUNDIDADE, REATERRO COMPACTADO , REMOCAO DO MATERIAL EXCEDENTE E AINDA FORNECIMENTO E ASSENTAMENTO DOS TUBOS.</v>
          </cell>
          <cell r="C3765" t="str">
            <v>m</v>
          </cell>
          <cell r="D3765">
            <v>91.475000000000009</v>
          </cell>
          <cell r="E3765">
            <v>73.180000000000007</v>
          </cell>
          <cell r="F3765" t="str">
            <v>EMLURB</v>
          </cell>
        </row>
        <row r="3766">
          <cell r="A3766" t="str">
            <v/>
          </cell>
          <cell r="D3766">
            <v>0</v>
          </cell>
        </row>
        <row r="3767">
          <cell r="A3767" t="str">
            <v>21.06.160</v>
          </cell>
          <cell r="B3767" t="str">
            <v>GALERIA DE TUBOS DE CONCRETO C2-0,50 M DE DIAMETRO, INCLUSIVE ESCAVACAO MECANICA DAS VALAS ATE 1,50 M DE PROFUNDIDADE, REATERRO COMPACTADO , REMOCAO DO MATERIAL EXCEDENTE E AINDA FORNECIMENTO E ASSENTAMENTO DOS TUBOS - (SERVICO NOTURNO).</v>
          </cell>
          <cell r="C3767" t="str">
            <v>m</v>
          </cell>
          <cell r="D3767">
            <v>100.4375</v>
          </cell>
          <cell r="E3767">
            <v>80.349999999999994</v>
          </cell>
          <cell r="F3767" t="str">
            <v>EMLURB</v>
          </cell>
        </row>
        <row r="3768">
          <cell r="A3768" t="str">
            <v/>
          </cell>
          <cell r="D3768">
            <v>0</v>
          </cell>
        </row>
        <row r="3769">
          <cell r="A3769" t="str">
            <v>21.06.170</v>
          </cell>
          <cell r="B3769" t="str">
            <v>GALERIA DE TUBOS DE CONCRETO C2-0,60 M DE DIAMETRO, INCLUSIVE ESCAVACAO MANUAL DAS VALAS ATE 1,50 M DE PROFUNDIDADE, REATERRO COMPACTADO , REMOCAO DO MATERIAL EXCEDENTE E AINDA FORNECIMENTO E ASSENTAMENTO DOS TUBOS.</v>
          </cell>
          <cell r="C3769" t="str">
            <v>m</v>
          </cell>
          <cell r="D3769">
            <v>136.98750000000001</v>
          </cell>
          <cell r="E3769">
            <v>109.59</v>
          </cell>
          <cell r="F3769" t="str">
            <v>EMLURB</v>
          </cell>
        </row>
        <row r="3770">
          <cell r="A3770" t="str">
            <v/>
          </cell>
          <cell r="D3770">
            <v>0</v>
          </cell>
        </row>
        <row r="3771">
          <cell r="A3771" t="str">
            <v>21.06.180</v>
          </cell>
          <cell r="B3771" t="str">
            <v>GALERIA DE TUBOS DE CONCRETO C2-0,60 M DE DIAMETRO, INCLUSIVE ESCAVACAO MANUAL DAS VALAS ATE 1,50 M DE PROFUNDIDADE, REATERRO COMPACTADO , REMOCAO DO MATERIAL EXCEDENTE E AINDA FORNECIMENTO E ASSENTAMENTO DOS TUBOS - (SERVICO NOTURNO).</v>
          </cell>
          <cell r="C3771" t="str">
            <v>m</v>
          </cell>
          <cell r="D3771">
            <v>152.05000000000001</v>
          </cell>
          <cell r="E3771">
            <v>121.64</v>
          </cell>
          <cell r="F3771" t="str">
            <v>EMLURB</v>
          </cell>
        </row>
        <row r="3772">
          <cell r="A3772" t="str">
            <v/>
          </cell>
          <cell r="D3772">
            <v>0</v>
          </cell>
        </row>
        <row r="3773">
          <cell r="A3773" t="str">
            <v>21.06.190</v>
          </cell>
          <cell r="B3773" t="str">
            <v>GALERIA DE TUBOS DE CONCRETO C2-0,60 M DE DIAMETRO, INCLUSIVE ESCAVACAO MECANICA DAS VALAS ATE 1,50 M DE PROFUNDIDADE, REATERRO COMPACTADO , REMOCAO DO MATERIAL EXCEDENTE E AINDA FORNECIMENTO E ASSENTAMENTO DOS TUBOS.</v>
          </cell>
          <cell r="C3773" t="str">
            <v>m</v>
          </cell>
          <cell r="D3773">
            <v>121.5625</v>
          </cell>
          <cell r="E3773">
            <v>97.25</v>
          </cell>
          <cell r="F3773" t="str">
            <v>EMLURB</v>
          </cell>
        </row>
        <row r="3774">
          <cell r="A3774" t="str">
            <v/>
          </cell>
          <cell r="D3774">
            <v>0</v>
          </cell>
        </row>
        <row r="3775">
          <cell r="A3775" t="str">
            <v>21.06.200</v>
          </cell>
          <cell r="B3775" t="str">
            <v>GALERIA DE TUBOS DE CONCRETO C2-0,60 M DE DIAMETRO, INCLUSIVE ESCAVACAO MECANICA DAS VALAS ATE 1,50 M DE PROFUNDIDADE, REATERRO COMPACTADO , REMOCAO DO MATERIAL EXCEDENTE E AINDA FORNECIMENTO E ASSENTAMENTO DOS TUBOS - (SERVICO NOTURNO).</v>
          </cell>
          <cell r="C3775" t="str">
            <v>m</v>
          </cell>
          <cell r="D3775">
            <v>132.5</v>
          </cell>
          <cell r="E3775">
            <v>106</v>
          </cell>
          <cell r="F3775" t="str">
            <v>EMLURB</v>
          </cell>
        </row>
        <row r="3776">
          <cell r="A3776" t="str">
            <v/>
          </cell>
          <cell r="D3776">
            <v>0</v>
          </cell>
        </row>
        <row r="3777">
          <cell r="A3777" t="str">
            <v>21.06.210</v>
          </cell>
          <cell r="B3777" t="str">
            <v>GALERIA DE TUBOS DE CONCRETO CS-0,70 M DE DIAMETRO, INCLUSIVE ESCAVACAO MANUAL DAS VALAS ATE 1,50 M DE PROFUNDIDADE, REATERRO COMPACTADO , REMOCAO DO MATERIAL EXCEDENTE E AINDA FORNECIMENTO E ASSENTAMENTO DOS TUBOS.</v>
          </cell>
          <cell r="C3777" t="str">
            <v>m</v>
          </cell>
          <cell r="D3777">
            <v>166.76249999999999</v>
          </cell>
          <cell r="E3777">
            <v>133.41</v>
          </cell>
          <cell r="F3777" t="str">
            <v>EMLURB</v>
          </cell>
        </row>
        <row r="3778">
          <cell r="A3778" t="str">
            <v/>
          </cell>
          <cell r="D3778">
            <v>0</v>
          </cell>
        </row>
        <row r="3779">
          <cell r="A3779" t="str">
            <v>21.06.220</v>
          </cell>
          <cell r="B3779" t="str">
            <v>GALERIA DE TUBOS DE CONCRETO CS-0,70 M DE DIAMETRO, INCLUSIVE ESCAVACAO MANUAL DAS VALAS ATE 1,50 M DE PROFUNDIDADE, REATERRO COMPACTADO , REMOCAO DO MATERIAL EXCEDENTE E AINDA FORNECIMENTO E ASSENTAMENTO DOS TUBOS - (SERVICO NOTURNO).</v>
          </cell>
          <cell r="C3779" t="str">
            <v>m</v>
          </cell>
          <cell r="D3779">
            <v>184.33750000000001</v>
          </cell>
          <cell r="E3779">
            <v>147.47</v>
          </cell>
          <cell r="F3779" t="str">
            <v>EMLURB</v>
          </cell>
        </row>
        <row r="3780">
          <cell r="A3780" t="str">
            <v/>
          </cell>
          <cell r="D3780">
            <v>0</v>
          </cell>
        </row>
        <row r="3781">
          <cell r="A3781" t="str">
            <v>21.06.230</v>
          </cell>
          <cell r="B3781" t="str">
            <v>GALERIA DE TUBOS DE CONCRETO CS-0,70 M DE DIAMETRO, INCLUSIVE ESCAVACAO MECANICA DAS VALAS ATE 1,50 M DE PROFUNDIDADE, REATERRO COMPACTADO , REMOCAO DO MATERIAL EXCEDENTE E AINDA FORNECIMENTO E ASSENTAMENTO DOS TUBOS.</v>
          </cell>
          <cell r="C3781" t="str">
            <v>m</v>
          </cell>
          <cell r="D3781">
            <v>148.77500000000001</v>
          </cell>
          <cell r="E3781">
            <v>119.02</v>
          </cell>
          <cell r="F3781" t="str">
            <v>EMLURB</v>
          </cell>
        </row>
        <row r="3782">
          <cell r="A3782" t="str">
            <v/>
          </cell>
          <cell r="D3782">
            <v>0</v>
          </cell>
        </row>
        <row r="3783">
          <cell r="A3783" t="str">
            <v>21.06.240</v>
          </cell>
          <cell r="B3783" t="str">
            <v>GALERIA DE TUBOS DE CONCRETO CS-0,70 M DE DIAMETRO, INCLUSIVE ESCAVACAO MECANICA DAS VALAS ATE 1,50 M DE PROFUNDIDADE, REATERRO COMPACTADO , REMOCAO DO MATERIAL EXCEDENTE E AINDA FORNECIMENTO E ASSENTAMENTO DOS TUBOS - (SERVICO NOTURNO).</v>
          </cell>
          <cell r="C3783" t="str">
            <v>m</v>
          </cell>
          <cell r="D3783">
            <v>161.53749999999999</v>
          </cell>
          <cell r="E3783">
            <v>129.22999999999999</v>
          </cell>
          <cell r="F3783" t="str">
            <v>EMLURB</v>
          </cell>
        </row>
        <row r="3784">
          <cell r="A3784" t="str">
            <v/>
          </cell>
          <cell r="D3784">
            <v>0</v>
          </cell>
        </row>
        <row r="3785">
          <cell r="A3785" t="str">
            <v>21.06.250</v>
          </cell>
          <cell r="B3785" t="str">
            <v>GALERIA DE TUBOS DE CONCRETO CS-0,80 M DE DIAMETRO, INCLUSIVE ESCAVACAO MANUAL DAS VALAS ATE 1,50 M DE PROFUNDIDADE, REATERRO COMPACTADO, REMOCAO DO MATERIAL EXCEDENTE E AINDA FORNECIMENTO E ASSENTAMENTO DOS TUBOS.</v>
          </cell>
          <cell r="C3785" t="str">
            <v>m</v>
          </cell>
          <cell r="D3785">
            <v>216.85</v>
          </cell>
          <cell r="E3785">
            <v>173.48</v>
          </cell>
          <cell r="F3785" t="str">
            <v>EMLURB</v>
          </cell>
        </row>
        <row r="3786">
          <cell r="A3786" t="str">
            <v/>
          </cell>
          <cell r="D3786">
            <v>0</v>
          </cell>
        </row>
        <row r="3787">
          <cell r="A3787" t="str">
            <v>21.06.260</v>
          </cell>
          <cell r="B3787" t="str">
            <v>GALERIA DE TUBOS DE CONCRETO CS-0,80 M DE DIAMETRO, INCLUSIVE ESCAVACAO MANUAL DAS VALAS ATE 1,50 M DE PROFUNDIDADE, REATERRO COMPACTADO, REMOCAO DO MATERIAL EXCEDENTE E AINDA FORNECIMENTO E ASSENTAMENTO DOS TUBOS - (SERVICO NOTURNO).</v>
          </cell>
          <cell r="C3787" t="str">
            <v>m</v>
          </cell>
          <cell r="D3787">
            <v>236.96249999999998</v>
          </cell>
          <cell r="E3787">
            <v>189.57</v>
          </cell>
          <cell r="F3787" t="str">
            <v>EMLURB</v>
          </cell>
        </row>
        <row r="3788">
          <cell r="A3788" t="str">
            <v/>
          </cell>
          <cell r="D3788">
            <v>0</v>
          </cell>
        </row>
        <row r="3789">
          <cell r="A3789" t="str">
            <v>21.06.270</v>
          </cell>
          <cell r="B3789" t="str">
            <v>GALERIA DE TUBOS DE CONCRETO CS-0,80 M DE DIAMETRO, INCLUSIVE ESCAVACAO MECANICA DAS VALAS ATE 1,50 M DE PROFUNDIDADE, REATERRO COMPACTADO, REMOCAO DO MATERIAL EXCEDENTE E AINDA FORNECIMENTO E ASSENTAMENTO DOS TUBOS.</v>
          </cell>
          <cell r="C3789" t="str">
            <v>m</v>
          </cell>
          <cell r="D3789">
            <v>196.29999999999998</v>
          </cell>
          <cell r="E3789">
            <v>157.04</v>
          </cell>
          <cell r="F3789" t="str">
            <v>EMLURB</v>
          </cell>
        </row>
        <row r="3790">
          <cell r="A3790" t="str">
            <v/>
          </cell>
          <cell r="D3790">
            <v>0</v>
          </cell>
        </row>
        <row r="3791">
          <cell r="A3791" t="str">
            <v>21.06.280</v>
          </cell>
          <cell r="B3791" t="str">
            <v>GALERIA DE TUBOS DE CONCRETO CS-0,80 M DE DIAMETRO, INCLUSIVE ESCAVACAO MECANICA DAS VALAS ATE 1,50 M DE PROFUNDIDADE, REATERRO COMPACTADO, REMOCAO DO MATERIAL EXCEDENTE E AINDA FORNECIMENTO E ASSENTAMENTO DOS TUBOS - (SERVICO NOTURNO).</v>
          </cell>
          <cell r="C3791" t="str">
            <v>m</v>
          </cell>
          <cell r="D3791">
            <v>210.86250000000001</v>
          </cell>
          <cell r="E3791">
            <v>168.69</v>
          </cell>
          <cell r="F3791" t="str">
            <v>EMLURB</v>
          </cell>
        </row>
        <row r="3792">
          <cell r="A3792" t="str">
            <v/>
          </cell>
          <cell r="D3792">
            <v>0</v>
          </cell>
        </row>
        <row r="3793">
          <cell r="A3793" t="str">
            <v>21.06.290</v>
          </cell>
          <cell r="B3793" t="str">
            <v>GALERIA DE TUBOS DE CONCRETO CS-0,90 M DE DIAMETRO, INCLUSIVE ESCAVACAO MANUAL DAS VALAS ATE 1,50 M DE PROFUNDIDADE, REATERRO COMPACTADO, REMOCAO DO MATERIAL EXCEDENTE E AINDA FORNECIMENTO E ASSENTAMENTO DOS TUBOS.</v>
          </cell>
          <cell r="C3793" t="str">
            <v>m</v>
          </cell>
          <cell r="D3793">
            <v>238</v>
          </cell>
          <cell r="E3793">
            <v>190.4</v>
          </cell>
          <cell r="F3793" t="str">
            <v>EMLURB</v>
          </cell>
        </row>
        <row r="3794">
          <cell r="A3794" t="str">
            <v/>
          </cell>
          <cell r="D3794">
            <v>0</v>
          </cell>
        </row>
        <row r="3795">
          <cell r="A3795" t="str">
            <v>21.06.300</v>
          </cell>
          <cell r="B3795" t="str">
            <v>GALERIA DE TUBOS DE CONCRETO CS-0,90 M DE DIAMETRO, INCLUSIVE ESCAVACAO MANUAL DAS VALAS ATE 1,50 M DE PROFUNDIDADE, REATERRO COMPACTADO, REMOCAO DO MATERIAL EXCEDENTE E AINDA FORNECIMENTO E ASSENTAMENTO DOS TUBOS - (SERVICO NOTURNO).</v>
          </cell>
          <cell r="C3795" t="str">
            <v>m</v>
          </cell>
          <cell r="D3795">
            <v>261.08749999999998</v>
          </cell>
          <cell r="E3795">
            <v>208.87</v>
          </cell>
          <cell r="F3795" t="str">
            <v>EMLURB</v>
          </cell>
        </row>
        <row r="3796">
          <cell r="A3796" t="str">
            <v/>
          </cell>
          <cell r="D3796">
            <v>0</v>
          </cell>
        </row>
        <row r="3797">
          <cell r="A3797" t="str">
            <v>21.06.310</v>
          </cell>
          <cell r="B3797" t="str">
            <v>GALERIA DE TUBOS DE CONCRETO CS-0,90 M DE DIAMETRO, INCLUSIVE ESCAVACAO MECANICA DAS VALAS ATE 1,50 M DE PROFUNDIDADE, REATERRO COMPACTADO, REMOCAO DO MATERIAL EXCEDENTE E AINDA FORNECIMENTO E ASSENTAMENTO DOS TUBOS.</v>
          </cell>
          <cell r="C3797" t="str">
            <v>m</v>
          </cell>
          <cell r="D3797">
            <v>214.86249999999998</v>
          </cell>
          <cell r="E3797">
            <v>171.89</v>
          </cell>
          <cell r="F3797" t="str">
            <v>EMLURB</v>
          </cell>
        </row>
        <row r="3798">
          <cell r="A3798" t="str">
            <v/>
          </cell>
          <cell r="D3798">
            <v>0</v>
          </cell>
        </row>
        <row r="3799">
          <cell r="A3799" t="str">
            <v>21.06.320</v>
          </cell>
          <cell r="B3799" t="str">
            <v>GALERIA DE TUBOS DE CONCRETO CS-0,90 M DE DIAMETRO, INCLUSIVE ESCAVACAO MECANICA DAS VALAS ATE 1,50 M DE PROFUNDIDADE, REATERRO COMPACTADO, REMOCAO DO MATERIAL EXCEDENTE E AINDA FORNECIMENTO E ASSENTAMENTO DOS TUBOS - (SERVICO NOTURNO).</v>
          </cell>
          <cell r="C3799" t="str">
            <v>m</v>
          </cell>
          <cell r="D3799">
            <v>231.86250000000001</v>
          </cell>
          <cell r="E3799">
            <v>185.49</v>
          </cell>
          <cell r="F3799" t="str">
            <v>EMLURB</v>
          </cell>
        </row>
        <row r="3800">
          <cell r="A3800" t="str">
            <v/>
          </cell>
          <cell r="D3800">
            <v>0</v>
          </cell>
        </row>
        <row r="3801">
          <cell r="A3801" t="str">
            <v>21.06.330</v>
          </cell>
          <cell r="B3801" t="str">
            <v>GALERIA DE TUBOS DE CONCRETO CS-1,00 M DE DIAMETRO, INCLUSIVE ESCAVACAO MANUAL DAS VALAS ATE 2,00 M DE PROFUNDIDADE, REATERRO COMPACTADO, REMOCAO DO MATERIAL EXCEDENTE E AINDA FORNECIMENTO E ASSENTAMENTO DOS TUBOS.</v>
          </cell>
          <cell r="C3801" t="str">
            <v>m</v>
          </cell>
          <cell r="D3801">
            <v>356.47500000000002</v>
          </cell>
          <cell r="E3801">
            <v>285.18</v>
          </cell>
          <cell r="F3801" t="str">
            <v>EMLURB</v>
          </cell>
        </row>
        <row r="3802">
          <cell r="A3802" t="str">
            <v/>
          </cell>
          <cell r="D3802">
            <v>0</v>
          </cell>
        </row>
        <row r="3803">
          <cell r="A3803" t="str">
            <v>21.06.340</v>
          </cell>
          <cell r="B3803" t="str">
            <v>GALERIA DE TUBOS DE CONCRETO CS-1,00 M DE DIAMETRO, INCLUSIVE ESCAVACAO MANUAL DAS VALAS ATE 2,00 M DE PROFUNDIDADE, REATERRO COMPACTADO, REMOCAO DO MATERIAL EXCEDENTE E AINDA FORNECIMENTO E ASSENTAMENTO DOS TUBOS - (SERVICO NOTURNO).</v>
          </cell>
          <cell r="C3803" t="str">
            <v>m</v>
          </cell>
          <cell r="D3803">
            <v>392.25</v>
          </cell>
          <cell r="E3803">
            <v>313.8</v>
          </cell>
          <cell r="F3803" t="str">
            <v>EMLURB</v>
          </cell>
        </row>
        <row r="3804">
          <cell r="A3804" t="str">
            <v/>
          </cell>
          <cell r="D3804">
            <v>0</v>
          </cell>
        </row>
        <row r="3805">
          <cell r="A3805" t="str">
            <v>21.06.350</v>
          </cell>
          <cell r="B3805" t="str">
            <v>GALERIA DE TUBOS DE CONCRETO CS-1,00 M DE DIAMETRO, INCLUSIVE ESCAVACAO MECANICA DAS VALAS ATE 2,00 M DE PROFUNDIDADE, REATERRO COMPACTADO, REMOCAO DO MATERIAL EXCEDENTE E AINDA FORNECIMENTO E ASSENTAMENTO DOS TUBOS.</v>
          </cell>
          <cell r="C3805" t="str">
            <v>m</v>
          </cell>
          <cell r="D3805">
            <v>313.67500000000001</v>
          </cell>
          <cell r="E3805">
            <v>250.94</v>
          </cell>
          <cell r="F3805" t="str">
            <v>EMLURB</v>
          </cell>
        </row>
        <row r="3806">
          <cell r="A3806" t="str">
            <v/>
          </cell>
          <cell r="D3806">
            <v>0</v>
          </cell>
        </row>
        <row r="3807">
          <cell r="A3807" t="str">
            <v>21.06.360</v>
          </cell>
          <cell r="B3807" t="str">
            <v>GALERIA DE TUBOS DE CONCRETO CS-1,00 M DE DIAMETRO, INCLUSIVE ESCAVACAO MECANICA DAS VALAS ATE 2,00 M DE PROFUNDIDADE, REATERRO COMPACTADO, REMOCAO DO MATERIAL EXCEDENTE E AINDA FORNECIMENTO E ASSENTAMENTO DOS TUBOS - (SERVICO NOTURNO).</v>
          </cell>
          <cell r="C3807" t="str">
            <v>m</v>
          </cell>
          <cell r="D3807">
            <v>338.54999999999995</v>
          </cell>
          <cell r="E3807">
            <v>270.83999999999997</v>
          </cell>
          <cell r="F3807" t="str">
            <v>EMLURB</v>
          </cell>
        </row>
        <row r="3808">
          <cell r="A3808" t="str">
            <v/>
          </cell>
          <cell r="D3808">
            <v>0</v>
          </cell>
        </row>
        <row r="3809">
          <cell r="A3809" t="str">
            <v>21.06.370</v>
          </cell>
          <cell r="B3809" t="str">
            <v>GALERIA DE TUBOS DE CONCRETO CA1-0,60M DE DIAMETRO, INCLUSIVE ESCAVACAO MANUAL DAS VALAS ATE 1,50 M DE PROFUNDIDADE, REATERRO COMPACTADO, REMOCAO DO MATERIAL EXCEDENTE E AINDA FORNECIMENTO E ASSENTAMENTO DOS TUBOS.</v>
          </cell>
          <cell r="C3809" t="str">
            <v>m</v>
          </cell>
          <cell r="D3809">
            <v>187.8</v>
          </cell>
          <cell r="E3809">
            <v>150.24</v>
          </cell>
          <cell r="F3809" t="str">
            <v>EMLURB</v>
          </cell>
        </row>
        <row r="3810">
          <cell r="A3810" t="str">
            <v/>
          </cell>
          <cell r="D3810">
            <v>0</v>
          </cell>
        </row>
        <row r="3811">
          <cell r="A3811" t="str">
            <v>21.06.380</v>
          </cell>
          <cell r="B3811" t="str">
            <v>GALERIA DE TUBOS DE CONCRETO CA1-0,60M DE DIAMETRO, INCLUSIVE ESCAVACAO MANUAL DAS VALAS ATE 1,50 M DE PROFUNDIDADE,REATERRO COMPACTADO, REMOCAO DO MATERIAL EXCEDENTE E AINDA FORNECIMENTO E ASSENTAMENTO DOS TUBOS - (SERVICO NOTURNO).</v>
          </cell>
          <cell r="C3811" t="str">
            <v>m</v>
          </cell>
          <cell r="D3811">
            <v>202.86249999999998</v>
          </cell>
          <cell r="E3811">
            <v>162.29</v>
          </cell>
          <cell r="F3811" t="str">
            <v>EMLURB</v>
          </cell>
        </row>
        <row r="3812">
          <cell r="A3812" t="str">
            <v/>
          </cell>
          <cell r="D3812">
            <v>0</v>
          </cell>
        </row>
        <row r="3813">
          <cell r="A3813" t="str">
            <v>21.06.390</v>
          </cell>
          <cell r="B3813" t="str">
            <v>GALERIA DE TUBOS DE CONCRETO CA1-0,60M DE DIAMETRO, INCLUSIVE ESCAVACAO MECANICA DAS VALAS ATE 1,50 M DE PROFUNDIDADE,REATERRO COMPACTADO, REMOCAO DO MATERIAL EXCEDENTE E AINDA FORNECIMENTO E ASSENTAMENTO DOS TUBOS.</v>
          </cell>
          <cell r="C3813" t="str">
            <v>m</v>
          </cell>
          <cell r="D3813">
            <v>172.375</v>
          </cell>
          <cell r="E3813">
            <v>137.9</v>
          </cell>
          <cell r="F3813" t="str">
            <v>EMLURB</v>
          </cell>
        </row>
        <row r="3814">
          <cell r="A3814" t="str">
            <v/>
          </cell>
          <cell r="D3814">
            <v>0</v>
          </cell>
        </row>
        <row r="3815">
          <cell r="A3815" t="str">
            <v>21.06.400</v>
          </cell>
          <cell r="B3815" t="str">
            <v>GALERIA DE TUBOS DE CONCRETO CA1-0,60M DE DIAMETRO, INCLUSIVE ESCAVACAO MECANICA DAS VALAS ATE 1,50 M DE PROFUNDIDADE,REATERRO COMPACTADO, REMOCAO DO MATERIAL EXCEDENTE E AINDA FORNECIMENTO E ASSENTAMENTO DOS TUBOS - (SERVICO NOTURNO).</v>
          </cell>
          <cell r="C3815" t="str">
            <v>m</v>
          </cell>
          <cell r="D3815">
            <v>183.3125</v>
          </cell>
          <cell r="E3815">
            <v>146.65</v>
          </cell>
          <cell r="F3815" t="str">
            <v>EMLURB</v>
          </cell>
        </row>
        <row r="3816">
          <cell r="A3816" t="str">
            <v/>
          </cell>
          <cell r="D3816">
            <v>0</v>
          </cell>
        </row>
        <row r="3817">
          <cell r="A3817" t="str">
            <v>21.06.410</v>
          </cell>
          <cell r="B3817" t="str">
            <v>GALERIA DE TUBOS DE CONCRETO CA1-0,70M DE DIAMETRO, INCLUSIVE ESCAVACAO MANUAL DAS VALAS ATE 1,50 M DE PROFUNDIDADE,REATERRO COMPACTADO, REMOCAO DO MATERIAL EXCEDENTE E AINDA FORNECIMENTO E ASSENTAMENTO DOS TUBOS.</v>
          </cell>
          <cell r="C3817" t="str">
            <v>m</v>
          </cell>
          <cell r="D3817">
            <v>203.01249999999999</v>
          </cell>
          <cell r="E3817">
            <v>162.41</v>
          </cell>
          <cell r="F3817" t="str">
            <v>EMLURB</v>
          </cell>
        </row>
        <row r="3818">
          <cell r="A3818" t="str">
            <v/>
          </cell>
          <cell r="D3818">
            <v>0</v>
          </cell>
        </row>
        <row r="3819">
          <cell r="A3819" t="str">
            <v>21.06.420</v>
          </cell>
          <cell r="B3819" t="str">
            <v>GALERIA DE TUBOS DE CONCRETO CA1-0,70M DE DIAMETRO, INCLUSIVE ESCAVACAO MANUAL DAS VALAS ATE 1,50 M DE PROFUNDIDADE,REATERRO COMPACTADO, REMOCAO DO MATERIAL EXCEDENTE E AINDA FORNECIMENTO E ASSENTAMENTO DOS TUBOS - (SERVICO NOTURNO).</v>
          </cell>
          <cell r="C3819" t="str">
            <v>m</v>
          </cell>
          <cell r="D3819">
            <v>220.58750000000001</v>
          </cell>
          <cell r="E3819">
            <v>176.47</v>
          </cell>
          <cell r="F3819" t="str">
            <v>EMLURB</v>
          </cell>
        </row>
        <row r="3820">
          <cell r="A3820" t="str">
            <v/>
          </cell>
          <cell r="D3820">
            <v>0</v>
          </cell>
        </row>
        <row r="3821">
          <cell r="A3821" t="str">
            <v>21.06.430</v>
          </cell>
          <cell r="B3821" t="str">
            <v>GALERIA DE TUBOS DE CONCRETO CA1-0,70M DE DIAMETRO, INCLUSIVE ESCAVACAO MECANICA DAS VALAS ATE 1,50 M DE PROFUNDIDADE,REATERRO COMPACTADO, REMOCAO DO MATERIAL EXCEDENTE E AINDA FORNECIMENTO E ASSENTAMENTO DOS TUBOS.</v>
          </cell>
          <cell r="C3821" t="str">
            <v>m</v>
          </cell>
          <cell r="D3821">
            <v>185.02500000000001</v>
          </cell>
          <cell r="E3821">
            <v>148.02000000000001</v>
          </cell>
          <cell r="F3821" t="str">
            <v>EMLURB</v>
          </cell>
        </row>
        <row r="3822">
          <cell r="A3822" t="str">
            <v/>
          </cell>
          <cell r="D3822">
            <v>0</v>
          </cell>
        </row>
        <row r="3823">
          <cell r="A3823" t="str">
            <v>21.06.440</v>
          </cell>
          <cell r="B3823" t="str">
            <v>GALERIA DE TUBOS DE CONCRETO CA1-0,70M DE DIAMETRO, INCLUSIVE ESCAVACAO MECANICA DAS VALAS ATE 1,50 M DE PROFUNDIDADE,REATERRO COMPACTADO, REMOCAO DO MATERIAL EXCEDENTE E AINDA FORNECIMENTO E ASSENTAMENTO DOS TUBOS - ( SERVICO NOTURNO ).</v>
          </cell>
          <cell r="C3823" t="str">
            <v>m</v>
          </cell>
          <cell r="D3823">
            <v>197.78749999999999</v>
          </cell>
          <cell r="E3823">
            <v>158.22999999999999</v>
          </cell>
          <cell r="F3823" t="str">
            <v>EMLURB</v>
          </cell>
        </row>
        <row r="3824">
          <cell r="A3824" t="str">
            <v/>
          </cell>
          <cell r="D3824">
            <v>0</v>
          </cell>
        </row>
        <row r="3825">
          <cell r="A3825" t="str">
            <v>21.06.450</v>
          </cell>
          <cell r="B3825" t="str">
            <v>GALERIA DE TUBOS DE CONCRETO CA1-0,80M DE DIAMETRO, INCLUSIVE ESCAVACAO MANUAL DAS VALAS ATE 1,50 M DE PROFUNDIDADE,REATERRO COMPACTADO, REMOCAO DO MATERIAL EXCEDENTE E AINDA FORNECIMENTO E ASSENTAMENTO DOS TUBOS.</v>
          </cell>
          <cell r="C3825" t="str">
            <v>m</v>
          </cell>
          <cell r="D3825">
            <v>280.22500000000002</v>
          </cell>
          <cell r="E3825">
            <v>224.18</v>
          </cell>
          <cell r="F3825" t="str">
            <v>EMLURB</v>
          </cell>
        </row>
        <row r="3826">
          <cell r="A3826" t="str">
            <v/>
          </cell>
          <cell r="D3826">
            <v>0</v>
          </cell>
        </row>
        <row r="3827">
          <cell r="A3827" t="str">
            <v>21.06.460</v>
          </cell>
          <cell r="B3827" t="str">
            <v>GALERIA DE TUBOS DE CONCRETO CA1-0,80M DE DIAMETRO, INCLUSIVE ESCAVACAO MANUAL DAS VALAS ATE 1,50 M DE PROFUNDIDADE,REATERRO COMPACTADO, REMOCAO DO MATERIAL EXCEDENTE E AINDA FORNECIMENTO E ASSENTAMENTO DOS TUBOS - (SERVICO NOTURNO).</v>
          </cell>
          <cell r="C3827" t="str">
            <v>m</v>
          </cell>
          <cell r="D3827">
            <v>300.33750000000003</v>
          </cell>
          <cell r="E3827">
            <v>240.27</v>
          </cell>
          <cell r="F3827" t="str">
            <v>EMLURB</v>
          </cell>
        </row>
        <row r="3828">
          <cell r="A3828" t="str">
            <v/>
          </cell>
          <cell r="D3828">
            <v>0</v>
          </cell>
        </row>
        <row r="3829">
          <cell r="A3829" t="str">
            <v>21.06.470</v>
          </cell>
          <cell r="B3829" t="str">
            <v>GALERIA DE TUBOS DE CONCRETO CA1-0,80M DE DIAMETRO, INCLUSIVE ESCAVACAO MECANICA DAS VALAS ATE 1,50 M DE PROFUNDIDADE,REATERRO COMPACTADO, REMOCAO DO MATERIAL EXCEDENTE E AINDA FORNECIMENTO E ASSENTAMENTO DOS TUBOS.</v>
          </cell>
          <cell r="C3829" t="str">
            <v>m</v>
          </cell>
          <cell r="D3829">
            <v>259.67500000000001</v>
          </cell>
          <cell r="E3829">
            <v>207.74</v>
          </cell>
          <cell r="F3829" t="str">
            <v>EMLURB</v>
          </cell>
        </row>
        <row r="3830">
          <cell r="A3830" t="str">
            <v/>
          </cell>
          <cell r="D3830">
            <v>0</v>
          </cell>
        </row>
        <row r="3831">
          <cell r="A3831" t="str">
            <v>21.06.480</v>
          </cell>
          <cell r="B3831" t="str">
            <v>GALERIA DE TUBOS DE CONCRETO CA1-0,80M DE DIAMETRO, INCLUSIVE ESCAVACAO MECANICA DAS VALAS ATE 1,50 M DE PROFUNDIDADE, REATERRO COMPACTADO,REMOCAO DO MATERIAL EXCEDENTE E AINDA FORNECIMENTO E ASSENTAMENTO DOS TUBOS (SERVICO NOTURNO ).</v>
          </cell>
          <cell r="C3831" t="str">
            <v>m</v>
          </cell>
          <cell r="D3831">
            <v>274.23749999999995</v>
          </cell>
          <cell r="E3831">
            <v>219.39</v>
          </cell>
          <cell r="F3831" t="str">
            <v>EMLURB</v>
          </cell>
        </row>
        <row r="3832">
          <cell r="A3832" t="str">
            <v/>
          </cell>
          <cell r="D3832">
            <v>0</v>
          </cell>
        </row>
        <row r="3833">
          <cell r="A3833" t="str">
            <v>21.06.490</v>
          </cell>
          <cell r="B3833" t="str">
            <v>GALERIA DE TUBOS DE CONCRETO CA1-0,90M DE DIAMETRO, INCLUSIVE ESCAVACAO MANUAL DAS VALAS ATE 1,50 M DE PROFUNDIDADE, REATERRO COMPACTADO, REMOCAO DO MATERIAL EXCEDENTE E AINDA FORNECIMENTO E ASSENTAMENTO DOS TUBOS.</v>
          </cell>
          <cell r="C3833" t="str">
            <v>m</v>
          </cell>
          <cell r="D3833">
            <v>316.375</v>
          </cell>
          <cell r="E3833">
            <v>253.1</v>
          </cell>
          <cell r="F3833" t="str">
            <v>EMLURB</v>
          </cell>
        </row>
        <row r="3834">
          <cell r="A3834" t="str">
            <v/>
          </cell>
          <cell r="D3834">
            <v>0</v>
          </cell>
        </row>
        <row r="3835">
          <cell r="A3835" t="str">
            <v>21.06.500</v>
          </cell>
          <cell r="B3835" t="str">
            <v>GALERIA DE TUBOS DE CONCRETO CA1-0,90M DE DIAMETRO, INCLUSIVE ESCAVACAO MANUAL DAS VALAS ATE 1,50 M DE PROFUNDIDADE, REATERRO COMPACTADO, REMOCAO DO MATERIAL EXCEDENTE E AINDA FORNECIMENTO E ASSENTAMENTO DOS TUBOS ( SERVICO NOTURNO ).</v>
          </cell>
          <cell r="C3835" t="str">
            <v>m</v>
          </cell>
          <cell r="D3835">
            <v>339.46249999999998</v>
          </cell>
          <cell r="E3835">
            <v>271.57</v>
          </cell>
          <cell r="F3835" t="str">
            <v>EMLURB</v>
          </cell>
        </row>
        <row r="3836">
          <cell r="A3836" t="str">
            <v/>
          </cell>
          <cell r="D3836">
            <v>0</v>
          </cell>
        </row>
        <row r="3837">
          <cell r="A3837" t="str">
            <v>21.06.510</v>
          </cell>
          <cell r="B3837" t="str">
            <v>GALERIA DE TUBOS DE CONCRETO CA1- 0,90 M DE DIAMETRO, INCLUSIVE ESCAVACAO MECANICA DAS VALAS ATE 1,50 M DE PROFUNDIDADE, REATERRO COMPACTADO, REMOCAO DO MATERIAL EXCEDENTE E AINDA FORNECIMENTO E ASSENTAMENTO DOS TUBOS.</v>
          </cell>
          <cell r="C3837" t="str">
            <v>m</v>
          </cell>
          <cell r="D3837">
            <v>293.23750000000001</v>
          </cell>
          <cell r="E3837">
            <v>234.59</v>
          </cell>
          <cell r="F3837" t="str">
            <v>EMLURB</v>
          </cell>
        </row>
        <row r="3838">
          <cell r="A3838" t="str">
            <v/>
          </cell>
          <cell r="D3838">
            <v>0</v>
          </cell>
        </row>
        <row r="3839">
          <cell r="A3839" t="str">
            <v>21.06.520</v>
          </cell>
          <cell r="B3839" t="str">
            <v>GALERIA DE TUBOS DE CONCRETO CA1- 0,90 M DE DIAMETRO, INCLUSIVE ESCAVACAO MECANICA DAS VALAS ATE 1,50 M DE PROFUNDIDADE, REATERRO COMPACTADO, REMOCAO DO MATERIAL EXCEDENTE E AINDA FORNECIMENTO E ASSENTAMENTO DOS TUBOS (SERVICO NOTURNO ).</v>
          </cell>
          <cell r="C3839" t="str">
            <v>m</v>
          </cell>
          <cell r="D3839">
            <v>310.23750000000001</v>
          </cell>
          <cell r="E3839">
            <v>248.19</v>
          </cell>
          <cell r="F3839" t="str">
            <v>EMLURB</v>
          </cell>
        </row>
        <row r="3840">
          <cell r="A3840" t="str">
            <v/>
          </cell>
          <cell r="D3840">
            <v>0</v>
          </cell>
        </row>
        <row r="3841">
          <cell r="A3841" t="str">
            <v>21.06.530</v>
          </cell>
          <cell r="B3841" t="str">
            <v>GALERIA DE TUBOS DE CONCRETO CA1- 1,00 M DE DIAMETRO, INCLUSIVE ESCAVACAO MANUAL DAS VALAS ATE 2,00 M DE PROFUNDIDADE, REATERRO COMPACTADO, REMOCAO DO MATERIAL EXCEDENTE E AINDA FORNECIMENTO E ASSENTAMENTO DOS TUBOS.</v>
          </cell>
          <cell r="C3841" t="str">
            <v>m</v>
          </cell>
          <cell r="D3841">
            <v>416.22500000000002</v>
          </cell>
          <cell r="E3841">
            <v>332.98</v>
          </cell>
          <cell r="F3841" t="str">
            <v>EMLURB</v>
          </cell>
        </row>
        <row r="3842">
          <cell r="A3842" t="str">
            <v/>
          </cell>
          <cell r="D3842">
            <v>0</v>
          </cell>
        </row>
        <row r="3843">
          <cell r="A3843" t="str">
            <v>21.06.540</v>
          </cell>
          <cell r="B3843" t="str">
            <v>GALERIA DE TUBOS DE CONCRETO CA1- 1,00 M DE DIAMETRO, INCLUSIVE ESCAVACAO MANUAL DAS VALAS ATE 2,00 M DE PROFUNDIDADE, REATERRO COMPACTADO, REMOCAO DO MATERIAL EXCEDENTE E AINDA FORNECIMENTO E ASSENTAMENTO DOS TUBOS ( SERVICO NOTURNO ).</v>
          </cell>
          <cell r="C3843" t="str">
            <v>m</v>
          </cell>
          <cell r="D3843">
            <v>452</v>
          </cell>
          <cell r="E3843">
            <v>361.6</v>
          </cell>
          <cell r="F3843" t="str">
            <v>EMLURB</v>
          </cell>
        </row>
        <row r="3844">
          <cell r="A3844" t="str">
            <v/>
          </cell>
          <cell r="D3844">
            <v>0</v>
          </cell>
        </row>
        <row r="3845">
          <cell r="A3845" t="str">
            <v>21.06.550</v>
          </cell>
          <cell r="B3845" t="str">
            <v>GALERIA DE TUBOS DE CONCRETO CA1- 1,00 M DE DIAMETRO, INCLUSIVE ESCAVACAO MECANICA DAS VALAS ATE 2,00 M DE PROFUNDIDADE, REATERRO COMPACTADO, REMOCAO DO MATERIAL EXCEDENTE E AINDA FORNECIMENTO E ASSENTAMENTO DOS TUBOS.</v>
          </cell>
          <cell r="C3845" t="str">
            <v>m</v>
          </cell>
          <cell r="D3845">
            <v>373.42500000000001</v>
          </cell>
          <cell r="E3845">
            <v>298.74</v>
          </cell>
          <cell r="F3845" t="str">
            <v>EMLURB</v>
          </cell>
        </row>
        <row r="3846">
          <cell r="A3846" t="str">
            <v/>
          </cell>
          <cell r="D3846">
            <v>0</v>
          </cell>
        </row>
        <row r="3847">
          <cell r="A3847" t="str">
            <v>21.06.560</v>
          </cell>
          <cell r="B3847" t="str">
            <v>GALERIA DE TUBOS DE CONCRETO CA1- 1,00 M DE DIAMETRO, INCLUSIVE ESCAVACAO MECANICA DAS VALAS ATE 2,00 M DE PROFUNDIDADE, REATERRO COMPACTADO, REMOCAO DO MATERIAL EXCEDENTE E AINDA FORNECIMENTO E ASSENTAMENTO DOS TUBOS ( SERVICO NOTURNO ).</v>
          </cell>
          <cell r="C3847" t="str">
            <v>m</v>
          </cell>
          <cell r="D3847">
            <v>398.29999999999995</v>
          </cell>
          <cell r="E3847">
            <v>318.64</v>
          </cell>
          <cell r="F3847" t="str">
            <v>EMLURB</v>
          </cell>
        </row>
        <row r="3848">
          <cell r="A3848" t="str">
            <v/>
          </cell>
          <cell r="D3848">
            <v>0</v>
          </cell>
        </row>
        <row r="3849">
          <cell r="A3849" t="str">
            <v>21.06.570</v>
          </cell>
          <cell r="B3849" t="str">
            <v>GALERIA DE TUBOS DE CONCRETO CA1- 1,10 M DE DIAMETRO, INCLUSIVE ESCAVACAO MECANICA DAS VALAS ATE 2,00 M DE PROFUNDIDADE, REATERRO COMPACTADO, REMOCAO DO MATERIAL EXCEDENTE E AINDA FORNECIMENTO E ASSENTAMENTO DOS TUBOS.</v>
          </cell>
          <cell r="C3849" t="str">
            <v>m</v>
          </cell>
          <cell r="D3849">
            <v>403.625</v>
          </cell>
          <cell r="E3849">
            <v>322.89999999999998</v>
          </cell>
          <cell r="F3849" t="str">
            <v>EMLURB</v>
          </cell>
        </row>
        <row r="3850">
          <cell r="A3850" t="str">
            <v/>
          </cell>
          <cell r="D3850">
            <v>0</v>
          </cell>
        </row>
        <row r="3851">
          <cell r="A3851" t="str">
            <v>21.06.580</v>
          </cell>
          <cell r="B3851" t="str">
            <v>GALERIA DE TUBOS DE CONCRETO CA1- 1,10 M DE DIAMETRO, INCLUSIVE ESCAVACAO MECANICA DAS VALAS ATE 2,00 M DE PROFUNDIDADE, REATERRO COMPACTADO, REMOCAO DO MATERIAL EXCEDENTE E AINDA FORNECIMENTO E ASSENTAMENTO DOS TUBOS ( SERVICO NOTURNO ).</v>
          </cell>
          <cell r="C3851" t="str">
            <v>m</v>
          </cell>
          <cell r="D3851">
            <v>431.23750000000001</v>
          </cell>
          <cell r="E3851">
            <v>344.99</v>
          </cell>
          <cell r="F3851" t="str">
            <v>EMLURB</v>
          </cell>
        </row>
        <row r="3852">
          <cell r="A3852" t="str">
            <v/>
          </cell>
          <cell r="D3852">
            <v>0</v>
          </cell>
        </row>
        <row r="3853">
          <cell r="A3853" t="str">
            <v>21.06.590</v>
          </cell>
          <cell r="B3853" t="str">
            <v>GALERIA DE TUBOS DE CONCRETO CA1- 1,20 M DE DIAMETRO, INCLUSIVE ESCAVACAO MECANICA DAS VALAS ATE 2,00 M DE PROFUNDIDADE, REATERRO COMPACTADO, REMOCAO DO MATERIAL EXCEDENTE E AINDA FORNECIMENTO E ASSENTAMENTO DOS TUBOS.</v>
          </cell>
          <cell r="C3853" t="str">
            <v>m</v>
          </cell>
          <cell r="D3853">
            <v>508.8</v>
          </cell>
          <cell r="E3853">
            <v>407.04</v>
          </cell>
          <cell r="F3853" t="str">
            <v>EMLURB</v>
          </cell>
        </row>
        <row r="3854">
          <cell r="A3854" t="str">
            <v/>
          </cell>
          <cell r="D3854">
            <v>0</v>
          </cell>
        </row>
        <row r="3855">
          <cell r="A3855" t="str">
            <v>21.06.600</v>
          </cell>
          <cell r="B3855" t="str">
            <v>GALERIA DE TUBOS DE CONCRETO CA1- 1,20 M DE DIAMETRO, INCLUSIVE ESCAVACAO MECANICA DAS VALAS ATE 2,00 M DE PROFUNDIDADE, REATERRO COMPACTADO, REMOCAO DO MATERIAL EXCEDENTE E AINDA FORNECIMENTO E ASSENTAMENTO DOS TUBOS ( SERVICO NOTURNO ).</v>
          </cell>
          <cell r="C3855" t="str">
            <v>m</v>
          </cell>
          <cell r="D3855">
            <v>540.26249999999993</v>
          </cell>
          <cell r="E3855">
            <v>432.21</v>
          </cell>
          <cell r="F3855" t="str">
            <v>EMLURB</v>
          </cell>
        </row>
        <row r="3856">
          <cell r="A3856" t="str">
            <v/>
          </cell>
          <cell r="D3856">
            <v>0</v>
          </cell>
        </row>
        <row r="3857">
          <cell r="A3857" t="str">
            <v>21.06.610</v>
          </cell>
          <cell r="B3857" t="str">
            <v>GALERIA DE TUBOS DE CONCRETO CA1- 1,50 M DE DIAMETRO, INCLUSIVE ESCAVACAO MECANICA DAS VALAS ATE 2,00 M DE PROFUNDIDADE, REATERRO COMPACTADO, REMOCAO DO MATERIAL EXCEDENTE E AINDA FORNECIMENTO E ASSENTAMENTO DOS TUBOS.</v>
          </cell>
          <cell r="C3857" t="str">
            <v>m</v>
          </cell>
          <cell r="D3857">
            <v>799.77500000000009</v>
          </cell>
          <cell r="E3857">
            <v>639.82000000000005</v>
          </cell>
          <cell r="F3857" t="str">
            <v>EMLURB</v>
          </cell>
        </row>
        <row r="3858">
          <cell r="A3858" t="str">
            <v/>
          </cell>
          <cell r="D3858">
            <v>0</v>
          </cell>
        </row>
        <row r="3859">
          <cell r="A3859" t="str">
            <v>21.06.620</v>
          </cell>
          <cell r="B3859" t="str">
            <v>GALERIA DE TUBOS DE CONCRETO CA1- 1,50 M DE DIAMETRO, INCLUSIVE ESCAVACAO MECANICA DAS VALAS ATE 2,00 M DE PROFUNDIDADE, REATERRO COMPACTADO, REMOCAO DO MATERIAL EXCEDENTE E AINDA FORNECIMENTO E ASSENTAMENTO DOS TUBOS ( SERVICO NOTURNO ).</v>
          </cell>
          <cell r="C3859" t="str">
            <v>m</v>
          </cell>
          <cell r="D3859">
            <v>846.22500000000002</v>
          </cell>
          <cell r="E3859">
            <v>676.98</v>
          </cell>
          <cell r="F3859" t="str">
            <v>EMLURB</v>
          </cell>
        </row>
        <row r="3860">
          <cell r="A3860" t="str">
            <v/>
          </cell>
          <cell r="D3860">
            <v>0</v>
          </cell>
        </row>
        <row r="3861">
          <cell r="A3861" t="str">
            <v>21.07.010</v>
          </cell>
          <cell r="B3861" t="str">
            <v>GALERIA DE TUBO DE CONCRETO C2-0,20 M DE DIAMETRO, INCLUSIVE ESCAVACAO MANUAL DAS VALAS ATE 1,50 M DE PROFUNDIDADE,REATERRO COMPACTADO, REMOCAO DO MATERIAL EXCEDENTE E ASSENTAMENTO DOS TUBOS ( SEM O FORNECIMENTO DOS MESMOS ).</v>
          </cell>
          <cell r="C3861" t="str">
            <v>m</v>
          </cell>
          <cell r="D3861">
            <v>26.549999999999997</v>
          </cell>
          <cell r="E3861">
            <v>21.24</v>
          </cell>
          <cell r="F3861" t="str">
            <v>EMLURB</v>
          </cell>
        </row>
        <row r="3862">
          <cell r="A3862" t="str">
            <v/>
          </cell>
          <cell r="D3862">
            <v>0</v>
          </cell>
        </row>
        <row r="3863">
          <cell r="A3863" t="str">
            <v>21.07.020</v>
          </cell>
          <cell r="B3863" t="str">
            <v>GALERIA DE TUBO DE CONCRETO C2-0,20 M DE DIAMETRO, INCLUSIVE ESCAVACAO MANUAL DAS VALAS ATE 1,50 M DE PROFUNDIDADE,REATERRO COMPACTADO, REMOCAO DO MATERIAL EXCEDENTE E ASSENTAMENTO DOS TUBOS ( SEM O FORNECIMENTO DOS MESMOS )-SERVICO NOTURNO.</v>
          </cell>
          <cell r="C3863" t="str">
            <v>m</v>
          </cell>
          <cell r="D3863">
            <v>31.75</v>
          </cell>
          <cell r="E3863">
            <v>25.4</v>
          </cell>
          <cell r="F3863" t="str">
            <v>EMLURB</v>
          </cell>
        </row>
        <row r="3864">
          <cell r="A3864" t="str">
            <v/>
          </cell>
          <cell r="D3864">
            <v>0</v>
          </cell>
        </row>
        <row r="3865">
          <cell r="A3865" t="str">
            <v>21.07.030</v>
          </cell>
          <cell r="B3865" t="str">
            <v>GALERIA DE TUBO DE CONCRETO C2-0,20 M DE DIAMETRO, INCLUSIVE ESCAVACAO MECANICA DAS VALAS ATE 1,50 M DE PROFUNDIDADE,REATERRO COMPACTADO, REMOCAO DO MATERIAL EXCEDENTE E ASSENTAMENTO DOS TUBOS ( SEM O FORNECIMENTO DOS MESMOS ).</v>
          </cell>
          <cell r="C3865" t="str">
            <v>m</v>
          </cell>
          <cell r="D3865">
            <v>21.387499999999999</v>
          </cell>
          <cell r="E3865">
            <v>17.11</v>
          </cell>
          <cell r="F3865" t="str">
            <v>EMLURB</v>
          </cell>
        </row>
        <row r="3866">
          <cell r="A3866" t="str">
            <v/>
          </cell>
          <cell r="D3866">
            <v>0</v>
          </cell>
        </row>
        <row r="3867">
          <cell r="A3867" t="str">
            <v>21.07.040</v>
          </cell>
          <cell r="B3867" t="str">
            <v>GALERIA DE TUBO DE CONCRETO C2-0,20 M DE DIAMETRO, INCLUSIVE ESCAVACAO MECANICA DAS VALAS ATE 1,50 M DE PROFUNDIDADE,REATERRO COMPACTADO, REMOCAO DO MATERIAL EXCEDENTE E ASSENTAMENTO DOS TUBOS ( SEM O FORNECIMENTO DOS MESMOS )- SERVICO NOTURNO.</v>
          </cell>
          <cell r="C3867" t="str">
            <v>m</v>
          </cell>
          <cell r="D3867">
            <v>25.225000000000001</v>
          </cell>
          <cell r="E3867">
            <v>20.18</v>
          </cell>
          <cell r="F3867" t="str">
            <v>EMLURB</v>
          </cell>
        </row>
        <row r="3868">
          <cell r="A3868" t="str">
            <v/>
          </cell>
          <cell r="D3868">
            <v>0</v>
          </cell>
        </row>
        <row r="3869">
          <cell r="A3869" t="str">
            <v>21.07.050</v>
          </cell>
          <cell r="B3869" t="str">
            <v>GALERIA DE TUBO DE CONCRETO C2-0,30 M DE DIAMETRO, INCLUSIVE ESCAVACAO MANUAL DAS VALAS ATE 1,50 M DE PROFUNDIDADE,REATERRO COMPACTADO, REMOCAO DO MATERIAL EXCEDENTE E ASSENTAMENTO DOS TUBOS ( SEM O FORNECIMENTO DOS MESMOS ).</v>
          </cell>
          <cell r="C3869" t="str">
            <v>m</v>
          </cell>
          <cell r="D3869">
            <v>38.700000000000003</v>
          </cell>
          <cell r="E3869">
            <v>30.96</v>
          </cell>
          <cell r="F3869" t="str">
            <v>EMLURB</v>
          </cell>
        </row>
        <row r="3870">
          <cell r="A3870" t="str">
            <v/>
          </cell>
          <cell r="D3870">
            <v>0</v>
          </cell>
        </row>
        <row r="3871">
          <cell r="A3871" t="str">
            <v>21.07.060</v>
          </cell>
          <cell r="B3871" t="str">
            <v>GALERIA DE TUBO DE CONCRETO C2-0,30 M DE DIAMETRO, INCLUSIVE ESCAVACAO MANUAL DAS VALAS ATE 1,50 M DE PROFUNDIDADE,REATERRO COMPACTADO, REMOCAO DO MATERIAL EXCEDENTE E ASSENTAMENTO DOS TUBOS ( SEM O FORNECIMENTO DOS MESMOS )-SERVICO NOTURNO.</v>
          </cell>
          <cell r="C3871" t="str">
            <v>m</v>
          </cell>
          <cell r="D3871">
            <v>46.224999999999994</v>
          </cell>
          <cell r="E3871">
            <v>36.979999999999997</v>
          </cell>
          <cell r="F3871" t="str">
            <v>EMLURB</v>
          </cell>
        </row>
        <row r="3872">
          <cell r="A3872" t="str">
            <v/>
          </cell>
          <cell r="D3872">
            <v>0</v>
          </cell>
        </row>
        <row r="3873">
          <cell r="A3873" t="str">
            <v>21.07.070</v>
          </cell>
          <cell r="B3873" t="str">
            <v>GALERIA DE TUBO DE CONCRETO C2-0,30 M DE DIAMETRO, INCLUSIVE ESCAVACAO MECANICA DAS VALAS ATE 1,50 M DE PROFUNDIDADE,REATERRO COMPACTADO, REMOCAO DO MATERIAL EXCEDENTE E ASSENTAMENTO DOS TUBOS ( SEM O FORNECIMENTO DOS MESMOS ).</v>
          </cell>
          <cell r="C3873" t="str">
            <v>m</v>
          </cell>
          <cell r="D3873">
            <v>30.987499999999997</v>
          </cell>
          <cell r="E3873">
            <v>24.79</v>
          </cell>
          <cell r="F3873" t="str">
            <v>EMLURB</v>
          </cell>
        </row>
        <row r="3874">
          <cell r="A3874" t="str">
            <v/>
          </cell>
          <cell r="D3874">
            <v>0</v>
          </cell>
        </row>
        <row r="3875">
          <cell r="A3875" t="str">
            <v>21.07.080</v>
          </cell>
          <cell r="B3875" t="str">
            <v>GALERIA DE TUBO DE CONCRETO C2-0,30 M DE DIAMETRO, INCLUSIVE ESCAVACAO MECANICA DAS VALAS ATE 1,50 M DE PROFUNDIDADE,REATERRO COMPACTADO, REMOCAO DO MATERIAL EXCEDENTE E ASSENTAMENTO DOS TUBOS ( SEM O FORNECIMENTO DOS MESMOS )-SERVICO NOTURNO.</v>
          </cell>
          <cell r="C3875" t="str">
            <v>m</v>
          </cell>
          <cell r="D3875">
            <v>36.487500000000004</v>
          </cell>
          <cell r="E3875">
            <v>29.19</v>
          </cell>
          <cell r="F3875" t="str">
            <v>EMLURB</v>
          </cell>
        </row>
        <row r="3876">
          <cell r="A3876" t="str">
            <v/>
          </cell>
          <cell r="D3876">
            <v>0</v>
          </cell>
        </row>
        <row r="3877">
          <cell r="A3877" t="str">
            <v>21.07.090</v>
          </cell>
          <cell r="B3877" t="str">
            <v>GALERIA DE TUBOS DE CONCRETO C2-0,40 M DE DIAMETRO, INCLUSIVE ESCAVACAO MANUAL DAS VALAS ATE 1,50 M DE PROFUNDIDADE,REATERRO COMPACTADO, REMOCAO DO MATERIAL EXCEDENTE E ASSENTAMENTO DOS TUBOS ( SEM O FORNECIMENTO DOS MESMOS ).</v>
          </cell>
          <cell r="C3877" t="str">
            <v>m</v>
          </cell>
          <cell r="D3877">
            <v>50.9</v>
          </cell>
          <cell r="E3877">
            <v>40.72</v>
          </cell>
          <cell r="F3877" t="str">
            <v>EMLURB</v>
          </cell>
        </row>
        <row r="3878">
          <cell r="A3878" t="str">
            <v/>
          </cell>
          <cell r="D3878">
            <v>0</v>
          </cell>
        </row>
        <row r="3879">
          <cell r="A3879" t="str">
            <v>21.07.100</v>
          </cell>
          <cell r="B3879" t="str">
            <v>GALERIA DE TUBOS DE CONCRETO C2-0,40 M DE DIAMETRO, INCLUSIVE ESCAVACAO MANUAL DAS VALAS ATE 1,50 M DE PROFUNDIDADE,REATERRO COMPACTADO, REMOCAO DO MATERIAL EXCEDENTE E ASSENTAMENTO DOS TUBOS ( SEM O FORNECIMENTO DOS MESMOS )-SERVICO NOTURNO.</v>
          </cell>
          <cell r="C3879" t="str">
            <v>m</v>
          </cell>
          <cell r="D3879">
            <v>60.774999999999999</v>
          </cell>
          <cell r="E3879">
            <v>48.62</v>
          </cell>
          <cell r="F3879" t="str">
            <v>EMLURB</v>
          </cell>
        </row>
        <row r="3880">
          <cell r="A3880" t="str">
            <v/>
          </cell>
          <cell r="D3880">
            <v>0</v>
          </cell>
        </row>
        <row r="3881">
          <cell r="A3881" t="str">
            <v>21.07.110</v>
          </cell>
          <cell r="B3881" t="str">
            <v>GALERIA DE TUBOS DE CONCRETO C2-0,40 M DE DIAMETRO, INCLUSIVE ESCAVACAO MECANICA DAS VALAS ATE 1,50 M DE PROFUNDIDADE,REATERRO COMPACTADO, REMOCAO DO MATERIAL EXCEDENTE E ASSENTAMENTO DOS TUBOS ( SEM O FORNECIMENTO DOS MESMOS ).</v>
          </cell>
          <cell r="C3881" t="str">
            <v>m</v>
          </cell>
          <cell r="D3881">
            <v>40.625</v>
          </cell>
          <cell r="E3881">
            <v>32.5</v>
          </cell>
          <cell r="F3881" t="str">
            <v>EMLURB</v>
          </cell>
        </row>
        <row r="3882">
          <cell r="A3882" t="str">
            <v/>
          </cell>
          <cell r="D3882">
            <v>0</v>
          </cell>
        </row>
        <row r="3883">
          <cell r="A3883" t="str">
            <v>21.07.120</v>
          </cell>
          <cell r="B3883" t="str">
            <v>GALERIA DE TUBOS DE CONCRETO C2-0,40 M DE DIAMETRO, INCLUSIVE ESCAVACAO MECANICA DAS VALAS ATE 1,50 M DE PROFUNDIDADE,REATERRO COMPACTADO, REMOCAO DO MATERIAL EXCEDENTE E ASSENTAMENTO DOS TUBOS ( SEM O FORNECIMENTO DOS MESMOS )-SERVICO NOTURNO.</v>
          </cell>
          <cell r="C3883" t="str">
            <v>m</v>
          </cell>
          <cell r="D3883">
            <v>47.737499999999997</v>
          </cell>
          <cell r="E3883">
            <v>38.19</v>
          </cell>
          <cell r="F3883" t="str">
            <v>EMLURB</v>
          </cell>
        </row>
        <row r="3884">
          <cell r="A3884" t="str">
            <v/>
          </cell>
          <cell r="D3884">
            <v>0</v>
          </cell>
        </row>
        <row r="3885">
          <cell r="A3885" t="str">
            <v>21.07.130</v>
          </cell>
          <cell r="B3885" t="str">
            <v>GALERIA DE TUBOS DE CONCRETO C2-0,50 M DE DIAMETRO, INCLUSIVE ESCAVACAO MANUAL DAS VALAS ATE 1,50 M DE PROFUNDIDADE,REATERRO COMPACTADO, REMOCAO DO MATERIAL EXCEDENTE E ASSENTAMENTO DOS TUBOS ( SEM O FORNECIMENTO DOS MESMOS ).</v>
          </cell>
          <cell r="C3885" t="str">
            <v>m</v>
          </cell>
          <cell r="D3885">
            <v>64.3125</v>
          </cell>
          <cell r="E3885">
            <v>51.45</v>
          </cell>
          <cell r="F3885" t="str">
            <v>EMLURB</v>
          </cell>
        </row>
        <row r="3886">
          <cell r="A3886" t="str">
            <v/>
          </cell>
          <cell r="D3886">
            <v>0</v>
          </cell>
        </row>
        <row r="3887">
          <cell r="A3887" t="str">
            <v>21.07.140</v>
          </cell>
          <cell r="B3887" t="str">
            <v>GALERIA DE TUBOS DE CONCRETO C2-0,50 M DE DIAMETRO, INCLUSIVE ESCAVACAO MANUAL DAS VALAS ATE 1,50 M DE PROFUNDIDADE,REATERRO COMPACTADO, REMOCAO DO MATERIAL EXCEDENTE E ASSENTAMENTO DOS TUBOS ( SEM O FORNECIMENTO DOS MESMOS )-SERVICO NOTURNO.</v>
          </cell>
          <cell r="C3887" t="str">
            <v>m</v>
          </cell>
          <cell r="D3887">
            <v>76.712499999999991</v>
          </cell>
          <cell r="E3887">
            <v>61.37</v>
          </cell>
          <cell r="F3887" t="str">
            <v>EMLURB</v>
          </cell>
        </row>
        <row r="3888">
          <cell r="A3888" t="str">
            <v/>
          </cell>
          <cell r="D3888">
            <v>0</v>
          </cell>
        </row>
        <row r="3889">
          <cell r="A3889" t="str">
            <v>21.07.150</v>
          </cell>
          <cell r="B3889" t="str">
            <v>GALERIA DE TUBOS DE CONCRETO C2-0,50 M DE DIAMETRO, INCLUSIVE ESCAVACAO MECANICA DAS VALAS ATE 1,50 M DE PROFUNDIDADE,REATERRO COMPACTADO, REMOCAO DO MATERIAL EXCEDENTE E ASSENTAMENTO DOS TUBOS ( SEM O FORNECIMENTO DOS MESMOS ).</v>
          </cell>
          <cell r="C3889" t="str">
            <v>m</v>
          </cell>
          <cell r="D3889">
            <v>51.512500000000003</v>
          </cell>
          <cell r="E3889">
            <v>41.21</v>
          </cell>
          <cell r="F3889" t="str">
            <v>EMLURB</v>
          </cell>
        </row>
        <row r="3890">
          <cell r="A3890" t="str">
            <v/>
          </cell>
          <cell r="D3890">
            <v>0</v>
          </cell>
        </row>
        <row r="3891">
          <cell r="A3891" t="str">
            <v>21.07.160</v>
          </cell>
          <cell r="B3891" t="str">
            <v>GALERIA DE TUBOS DE CONCRETO C2-0,50 M DE DIAMETRO, INCLUSIVE ESCAVACAO MECANICA DAS VALAS ATE 1,50 M DE PROFUNDIDADE,REATERRO COMPACTADO, REMOCAO DO MATERIAL EXCEDENTE E ASSENTAMENTO DOS TUBOS ( SEM O FORNECIMENTO DOS MESMOS )-SERVICO NOTURNO.</v>
          </cell>
          <cell r="C3891" t="str">
            <v>m</v>
          </cell>
          <cell r="D3891">
            <v>60.4375</v>
          </cell>
          <cell r="E3891">
            <v>48.35</v>
          </cell>
          <cell r="F3891" t="str">
            <v>EMLURB</v>
          </cell>
        </row>
        <row r="3892">
          <cell r="A3892" t="str">
            <v/>
          </cell>
          <cell r="D3892">
            <v>0</v>
          </cell>
        </row>
        <row r="3893">
          <cell r="A3893" t="str">
            <v>21.07.170</v>
          </cell>
          <cell r="B3893" t="str">
            <v>GALERIA DE TUBOS DE CONCRETO C2 OU CA1-0,60 M DE DIAMETRO, INCLUSIVE ESCAVACAO MANUAL DAS VALAS ATE 1,50 M DE PROFUNDIDADE , REATERRO COMPACTADO , REMOCAO DO MATERIAL EXCEDENTE E ASSENTAMENTO DOS TUBOS ( SEM O FORNECIMENTO DOS MESMOS ).</v>
          </cell>
          <cell r="C3893" t="str">
            <v>m</v>
          </cell>
          <cell r="D3893">
            <v>77.8</v>
          </cell>
          <cell r="E3893">
            <v>62.24</v>
          </cell>
          <cell r="F3893" t="str">
            <v>EMLURB</v>
          </cell>
        </row>
        <row r="3894">
          <cell r="A3894" t="str">
            <v/>
          </cell>
          <cell r="D3894">
            <v>0</v>
          </cell>
        </row>
        <row r="3895">
          <cell r="A3895" t="str">
            <v>21.07.180</v>
          </cell>
          <cell r="B3895" t="str">
            <v>GALERIA DE TUBOS DE CONCRETO C2 OU CA1-0,60 M DE DIAMETRO, INCLUSIVE ESCAVACAO MANUAL DAS VALAS ATE 1,50 M DE PROFUNDIDADE , REATERRO COMPACTADO , REMOCAO DO MATERIAL EXCEDENTE E ASSENTAMENTO DOS TUBOS ( SEM O FORNECIMENTO DOS MESMOS )-SERVICO NOTURNO.</v>
          </cell>
          <cell r="C3895" t="str">
            <v>m</v>
          </cell>
          <cell r="D3895">
            <v>93.362499999999997</v>
          </cell>
          <cell r="E3895">
            <v>74.69</v>
          </cell>
          <cell r="F3895" t="str">
            <v>EMLURB</v>
          </cell>
        </row>
        <row r="3896">
          <cell r="A3896" t="str">
            <v/>
          </cell>
          <cell r="D3896">
            <v>0</v>
          </cell>
        </row>
        <row r="3897">
          <cell r="A3897" t="str">
            <v>21.07.190</v>
          </cell>
          <cell r="B3897" t="str">
            <v>GALERIA DE TUBOS DE CONCRETO C2 OU CA1-0,60M DE DIAMETRO, INCLUSIVE ESCAVACAO MECANICA DAS VALAS ATE 1,50 M DE PROFUNDIDADE , REATERRO COMPACTADO, REMOCAO DO MATERIAL EXCEDENTE E ASSENTAMENTO DOS TUBOS ( SEM O FORNECIMENTO DOS MESMOS ).</v>
          </cell>
          <cell r="C3897" t="str">
            <v>m</v>
          </cell>
          <cell r="D3897">
            <v>62.875</v>
          </cell>
          <cell r="E3897">
            <v>50.3</v>
          </cell>
          <cell r="F3897" t="str">
            <v>EMLURB</v>
          </cell>
        </row>
        <row r="3898">
          <cell r="A3898" t="str">
            <v/>
          </cell>
          <cell r="D3898">
            <v>0</v>
          </cell>
        </row>
        <row r="3899">
          <cell r="A3899" t="str">
            <v>21.07.200</v>
          </cell>
          <cell r="B3899" t="str">
            <v>GALERIA DE TUBOS DE CONCRETO C2 OU CA1-0,60M DE DIAMETRO, INCLUSIVE ESCAVACAO MECANICA DAS VALAS ATE 1,50 M DE PROFUNDIDADE , REATERRO COMPACTADO, REMOCAO DO MATERIAL EXCEDENTE E ASSENTAMENTO DOS TUBOS ( SEM O FORNECIMENTO DOS MESMOS )-SERVICO NOTURNO.</v>
          </cell>
          <cell r="C3899" t="str">
            <v>m</v>
          </cell>
          <cell r="D3899">
            <v>73.8125</v>
          </cell>
          <cell r="E3899">
            <v>59.05</v>
          </cell>
          <cell r="F3899" t="str">
            <v>EMLURB</v>
          </cell>
        </row>
        <row r="3900">
          <cell r="A3900" t="str">
            <v/>
          </cell>
          <cell r="D3900">
            <v>0</v>
          </cell>
        </row>
        <row r="3901">
          <cell r="A3901" t="str">
            <v>21.07.210</v>
          </cell>
          <cell r="B3901" t="str">
            <v>GALERIA DE TUBOS DE CONCRETO CS OU CA1-0,70M DE DIAMETRO, INCLUSIVE ESCAVACAO MANUAL DAS VALAS ATE 1,50 M DE PROFUNDIDADE , REATERRO COMPACTADO, REMOCAO DO MATERIAL EXCEDENTE E ASSENTAMENTO DOS TUBOS ( SEM O FORNECIMENTO DOS MESMOS ).</v>
          </cell>
          <cell r="C3901" t="str">
            <v>m</v>
          </cell>
          <cell r="D3901">
            <v>91.762499999999989</v>
          </cell>
          <cell r="E3901">
            <v>73.41</v>
          </cell>
          <cell r="F3901" t="str">
            <v>EMLURB</v>
          </cell>
        </row>
        <row r="3902">
          <cell r="A3902" t="str">
            <v/>
          </cell>
          <cell r="D3902">
            <v>0</v>
          </cell>
        </row>
        <row r="3903">
          <cell r="A3903" t="str">
            <v>21.07.220</v>
          </cell>
          <cell r="B3903" t="str">
            <v>GALERIA DE TUBOS DE CONCRETO CS OU CA1-0,70M DE DIAMETRO, INCLUSIVE ESCAVACAO MANUAL DAS VALAS ATE 1,50 M DE PROFUNDIDADE , REATERRO COMPACTADO, REMOCAO DO MATERIAL EXCEDENTE E ASSENTAMENTO DOS TUBOS ( SEM O FORNECIMENTO DOS MESMOS )-SERVICO NOTURNO.</v>
          </cell>
          <cell r="C3903" t="str">
            <v>m</v>
          </cell>
          <cell r="D3903">
            <v>109.33750000000001</v>
          </cell>
          <cell r="E3903">
            <v>87.47</v>
          </cell>
          <cell r="F3903" t="str">
            <v>EMLURB</v>
          </cell>
        </row>
        <row r="3904">
          <cell r="A3904" t="str">
            <v/>
          </cell>
          <cell r="D3904">
            <v>0</v>
          </cell>
        </row>
        <row r="3905">
          <cell r="A3905" t="str">
            <v>21.07.230</v>
          </cell>
          <cell r="B3905" t="str">
            <v>GALERIA DE TUBOS DE CONCRETO CS OU CA1-0,70M DE DIAMETRO, INCLUSIVE ESCAVACAO MECANICA DAS VALAS ATE 1,50 M DE PROFUNDIDADE , REATERRO COMPACTADO, REMOCAO DO MATERIAL EXCEDENTE E ASSENTAMENTO DOS TUBOS ( SEM O FORNECIMENTO DOS MESMOS ).</v>
          </cell>
          <cell r="C3905" t="str">
            <v>m</v>
          </cell>
          <cell r="D3905">
            <v>73.775000000000006</v>
          </cell>
          <cell r="E3905">
            <v>59.02</v>
          </cell>
          <cell r="F3905" t="str">
            <v>EMLURB</v>
          </cell>
        </row>
        <row r="3906">
          <cell r="A3906" t="str">
            <v/>
          </cell>
          <cell r="D3906">
            <v>0</v>
          </cell>
        </row>
        <row r="3907">
          <cell r="A3907" t="str">
            <v>21.07.240</v>
          </cell>
          <cell r="B3907" t="str">
            <v>GALERIA DE TUBOS DE CONCRETO CS OU CA1-0,70M DE DIAMETRO, INCLUSIVE ESCAVACAO MECANICA DAS VALAS ATE 1,50 M DE PROFUNDIDADE , REATERRO COMPACTADO, REMOCAO DO MATERIAL EXCEDENTE E ASSENTAMENTO DOS TUBOS ( SEM O FORNECIMENTO DOS MESMOS )-SERVICO NOTURNO.</v>
          </cell>
          <cell r="C3907" t="str">
            <v>m</v>
          </cell>
          <cell r="D3907">
            <v>86.537500000000009</v>
          </cell>
          <cell r="E3907">
            <v>69.23</v>
          </cell>
          <cell r="F3907" t="str">
            <v>EMLURB</v>
          </cell>
        </row>
        <row r="3908">
          <cell r="A3908" t="str">
            <v/>
          </cell>
          <cell r="D3908">
            <v>0</v>
          </cell>
        </row>
        <row r="3909">
          <cell r="A3909" t="str">
            <v>21.07.250</v>
          </cell>
          <cell r="B3909" t="str">
            <v>GALERIA DE TUBOS DE CONCRETO CS OU CA1-0,80M DE DIAMETRO, INCLUSIVE ESCAVACAO MANUAL DAS VALAS ATE 1,50 M DE PROFUNDIDADE , REATERRO COMPACTADO, REMOCAO DO MATERIAL EXCEDENTE E ASSENTAMENTO DOS TUBOS ( SEM O FORNECIMENTO DOS MESMOS ).</v>
          </cell>
          <cell r="C3909" t="str">
            <v>m</v>
          </cell>
          <cell r="D3909">
            <v>105.85000000000001</v>
          </cell>
          <cell r="E3909">
            <v>84.68</v>
          </cell>
          <cell r="F3909" t="str">
            <v>EMLURB</v>
          </cell>
        </row>
        <row r="3910">
          <cell r="A3910" t="str">
            <v/>
          </cell>
          <cell r="D3910">
            <v>0</v>
          </cell>
        </row>
        <row r="3911">
          <cell r="A3911" t="str">
            <v>21.07.260</v>
          </cell>
          <cell r="B3911" t="str">
            <v>GALERIA DE TUBOS DE CONCRETO CS OU CA1-0,80M DE DIAMETRO, INCLUSIVE ESCAVACAO MANUAL DAS VALAS ATE 1,50 M DE PROFUNDIDADE , REATERRO COMPACTADO, REMOCAO DO MATERIAL EXCEDENTE E ASSENTAMENTO DOS TUBOS ( SEM O FORNECIMENTO DOS MESMOS )-SERVICO NOTURNO.</v>
          </cell>
          <cell r="C3911" t="str">
            <v>m</v>
          </cell>
          <cell r="D3911">
            <v>125.96249999999999</v>
          </cell>
          <cell r="E3911">
            <v>100.77</v>
          </cell>
          <cell r="F3911" t="str">
            <v>EMLURB</v>
          </cell>
        </row>
        <row r="3912">
          <cell r="A3912" t="str">
            <v/>
          </cell>
          <cell r="D3912">
            <v>0</v>
          </cell>
        </row>
        <row r="3913">
          <cell r="A3913" t="str">
            <v>21.07.270</v>
          </cell>
          <cell r="B3913" t="str">
            <v>GALERIA DE TUBOS DE CONCRETO CS OU CA1-0,80M DE DIAMETRO, INCLUSIVE ESCAVACAO MECANICA DAS VALAS ATE 1,50 M DE PROFUNDIDADE , REATERRO COMPACTADO, REMOCAO DO MATERIAL EXCEDENTE E ASSENTAMENTO DOS TUBOS ( SEM O FORNECIMENTO DOS MESMOS ).</v>
          </cell>
          <cell r="C3913" t="str">
            <v>m</v>
          </cell>
          <cell r="D3913">
            <v>85.3</v>
          </cell>
          <cell r="E3913">
            <v>68.239999999999995</v>
          </cell>
          <cell r="F3913" t="str">
            <v>EMLURB</v>
          </cell>
        </row>
        <row r="3914">
          <cell r="A3914" t="str">
            <v/>
          </cell>
          <cell r="D3914">
            <v>0</v>
          </cell>
        </row>
        <row r="3915">
          <cell r="A3915" t="str">
            <v>21.07.280</v>
          </cell>
          <cell r="B3915" t="str">
            <v>GALERIA DE TUBOS DE CONCRETO CS OU CA1-0,80M DE DIAMETRO, INCLUSIVE ESCAVACAO MECANICA DAS VALAS ATE 1,50 M DE PROFUNDIDADE , REATERRO COMPACTADO, REMOCAO DO MATERIAL EXCEDENTE E ASSENTAMENTO DOS TUBOS ( SEM O FORNECIMENTO DOS MESMOS )-SERVICO NOTURNO.</v>
          </cell>
          <cell r="C3915" t="str">
            <v>m</v>
          </cell>
          <cell r="D3915">
            <v>99.862499999999997</v>
          </cell>
          <cell r="E3915">
            <v>79.89</v>
          </cell>
          <cell r="F3915" t="str">
            <v>EMLURB</v>
          </cell>
        </row>
        <row r="3916">
          <cell r="A3916" t="str">
            <v/>
          </cell>
          <cell r="D3916">
            <v>0</v>
          </cell>
        </row>
        <row r="3917">
          <cell r="A3917" t="str">
            <v>21.07.290</v>
          </cell>
          <cell r="B3917" t="str">
            <v>GALERIA DE TUBOS DE CONCRETO CS OU CA1-0,90M DE DIAMETRO, INCLUSIVE ESCAVACAO MANUAL DAS VALAS ATE 1,50 M DE PROFUNDIDADE , REATERRO COMPACTADO, REMOCAO DO MATERIAL EXCEDENTE E ASSENTAMENTO DOS TUBOS ( SEM O FORNECIMENTO DOS MESMOS ).</v>
          </cell>
          <cell r="C3917" t="str">
            <v>m</v>
          </cell>
          <cell r="D3917">
            <v>122.1875</v>
          </cell>
          <cell r="E3917">
            <v>97.75</v>
          </cell>
          <cell r="F3917" t="str">
            <v>EMLURB</v>
          </cell>
        </row>
        <row r="3918">
          <cell r="A3918" t="str">
            <v/>
          </cell>
          <cell r="D3918">
            <v>0</v>
          </cell>
        </row>
        <row r="3919">
          <cell r="A3919" t="str">
            <v>21.07.300</v>
          </cell>
          <cell r="B3919" t="str">
            <v>GALERIA DE TUBOS DE CONCRETO CS OU CA1-0,90M DE DIAMETRO, INCLUSIVE ESCAVACAO MANUAL DAS VALAS ATE 1,50 M DE PROFUNDIDADE , REATERRO COMPACTADO, REMOCAO DO MATERIAL EXCEDENTE E ASSENTAMENTO DOS TUBOS ( SEM O FORNECIMENTO DOS MESMOS )-SERVIVO NOTURNO.</v>
          </cell>
          <cell r="C3919" t="str">
            <v>m</v>
          </cell>
          <cell r="D3919">
            <v>145.27500000000001</v>
          </cell>
          <cell r="E3919">
            <v>116.22</v>
          </cell>
          <cell r="F3919" t="str">
            <v>EMLURB</v>
          </cell>
        </row>
        <row r="3920">
          <cell r="A3920" t="str">
            <v/>
          </cell>
          <cell r="D3920">
            <v>0</v>
          </cell>
        </row>
        <row r="3921">
          <cell r="A3921" t="str">
            <v>21.07.310</v>
          </cell>
          <cell r="B3921" t="str">
            <v>GALERIA DE TUBOS DE CONCRETO CS OU CA1-0,90M DE DIAMETRO, INCLUSIVE ESCAVACAO MECANICA DAS VALAS ATE 1,50 M DE PROFUNDIDADE , REATERRO COMPACTADO, REMOCAO DO MATERIAL EXCEDENTE E ASSENTAMENTO DOS TUBOS ( SEM O FORNECIMENTO DOS MESMOS ).</v>
          </cell>
          <cell r="C3921" t="str">
            <v>m</v>
          </cell>
          <cell r="D3921">
            <v>99.05</v>
          </cell>
          <cell r="E3921">
            <v>79.239999999999995</v>
          </cell>
          <cell r="F3921" t="str">
            <v>EMLURB</v>
          </cell>
        </row>
        <row r="3922">
          <cell r="A3922" t="str">
            <v/>
          </cell>
          <cell r="D3922">
            <v>0</v>
          </cell>
        </row>
        <row r="3923">
          <cell r="A3923" t="str">
            <v>21.07.320</v>
          </cell>
          <cell r="B3923" t="str">
            <v>GALERIA DE TUBOS DE CONCRETO CS OU CA1-0,90M DE DIAMETRO, INCLUSIVE ESCAVACAO MECANICA DAS VALAS ATE 1,50 M DE PROFUNDIDADE , REATERRO COMPACTADO, REMOCAO DO MATERIAL EXCEDENTE E ASSENTAMENTO DOS TUBOS ( SEM O FORNECIMENTO DOS MESMOS )-SERVICO NOTURNO.</v>
          </cell>
          <cell r="C3923" t="str">
            <v>m</v>
          </cell>
          <cell r="D3923">
            <v>116.05000000000001</v>
          </cell>
          <cell r="E3923">
            <v>92.84</v>
          </cell>
          <cell r="F3923" t="str">
            <v>EMLURB</v>
          </cell>
        </row>
        <row r="3924">
          <cell r="A3924" t="str">
            <v/>
          </cell>
          <cell r="D3924">
            <v>0</v>
          </cell>
        </row>
        <row r="3925">
          <cell r="A3925" t="str">
            <v>21.07.330</v>
          </cell>
          <cell r="B3925" t="str">
            <v>GALERIA DE TUBOS DE CONCRETO CS OU CA1-1,00M DE DIAMETRO, INCLUSIVE ESCAVACAO MANUAL DAS VALAS ATE 2,00 M DE PROFUNDIDADE , REATERRO COMPACTADO, REMOCAO DO MATERIAL EXCEDENTE E ASSENTAMENTO DOS TUBOS ( SEM O FORNECIMENTO DOS MESMOS ).</v>
          </cell>
          <cell r="C3925" t="str">
            <v>m</v>
          </cell>
          <cell r="D3925">
            <v>187.85</v>
          </cell>
          <cell r="E3925">
            <v>150.28</v>
          </cell>
          <cell r="F3925" t="str">
            <v>EMLURB</v>
          </cell>
        </row>
        <row r="3926">
          <cell r="A3926" t="str">
            <v/>
          </cell>
          <cell r="D3926">
            <v>0</v>
          </cell>
        </row>
        <row r="3927">
          <cell r="A3927" t="str">
            <v>21.07.340</v>
          </cell>
          <cell r="B3927" t="str">
            <v>GALERIA DE TUBOS DE CONCRETO CS OU CA1-1,00M DE DIAMETRO, INCLUSIVE ESCAVACAO MANUAL DAS VALAS ATE 2,00 M DE PROFUNDIDADE , REATERRO COMPACTADO, REMOCAO DO MATERIAL EXCEDENTE E ASSENTAMENTO DOS TUBOS ( SEM O FORNECIMENTO DOS MESMOS )-SERVICO NOTURNO.</v>
          </cell>
          <cell r="C3927" t="str">
            <v>m</v>
          </cell>
          <cell r="D3927">
            <v>223.625</v>
          </cell>
          <cell r="E3927">
            <v>178.9</v>
          </cell>
          <cell r="F3927" t="str">
            <v>EMLURB</v>
          </cell>
        </row>
        <row r="3928">
          <cell r="A3928" t="str">
            <v/>
          </cell>
          <cell r="D3928">
            <v>0</v>
          </cell>
        </row>
        <row r="3929">
          <cell r="A3929" t="str">
            <v>21.07.350</v>
          </cell>
          <cell r="B3929" t="str">
            <v>GALERIA DE TUBOS DE CONCRETO CS OU CA1-1,00M DE DIAMETRO, INCLUSIVE ESCAVACAO MECANICA DAS VALAS ATE 2,00 M DE PROFUNDIDADE , REATERRO COMPACTADO, REMOCAO DO MATERIAL EXCEDENTE E ASSENTAMENTO DOS TUBOS ( SEM O FORNECIMENTO DOS MESMOS ).</v>
          </cell>
          <cell r="C3929" t="str">
            <v>m</v>
          </cell>
          <cell r="D3929">
            <v>145.05000000000001</v>
          </cell>
          <cell r="E3929">
            <v>116.04</v>
          </cell>
          <cell r="F3929" t="str">
            <v>EMLURB</v>
          </cell>
        </row>
        <row r="3930">
          <cell r="A3930" t="str">
            <v/>
          </cell>
          <cell r="D3930">
            <v>0</v>
          </cell>
        </row>
        <row r="3931">
          <cell r="A3931" t="str">
            <v>21.07.360</v>
          </cell>
          <cell r="B3931" t="str">
            <v>GALERIA DE TUBOS DE CONCRETO CS OU CA1-1,00M DE DIAMETRO, INCLUSIVE ESCAVACAO MECANICA DAS VALAS ATE 2,00 M DE PROFUNDIDADE , REATERRO COMPACTADO, REMOCAO DO MATERIAL EXCEDENTE E ASSENTAMENTO DOS TUBOS ( SEM O FORNECIMENTO DOS MESMOS )-SERVICO NOTURNO.</v>
          </cell>
          <cell r="C3931" t="str">
            <v>m</v>
          </cell>
          <cell r="D3931">
            <v>169.92500000000001</v>
          </cell>
          <cell r="E3931">
            <v>135.94</v>
          </cell>
          <cell r="F3931" t="str">
            <v>EMLURB</v>
          </cell>
        </row>
        <row r="3932">
          <cell r="A3932" t="str">
            <v/>
          </cell>
          <cell r="D3932">
            <v>0</v>
          </cell>
        </row>
        <row r="3933">
          <cell r="A3933" t="str">
            <v>21.07.370</v>
          </cell>
          <cell r="B3933" t="str">
            <v>GALERIA DE TUBOS DE CONCRETO CA1-1,10M DE DIAMETRO, INCLUSIVE ESCAVACAO MECANICA DAS VALAS ATE 2,00 M DE PROFUNDIDADE, REATERRO COMPACTADO, REMOCAO DO MATERIAL EXCEDENTE E ASSENTAMENTO DOS TUBOS (S/ O FORNECIMENTO DOS MESMOS).</v>
          </cell>
          <cell r="C3933" t="str">
            <v>m</v>
          </cell>
          <cell r="D3933">
            <v>162.375</v>
          </cell>
          <cell r="E3933">
            <v>129.9</v>
          </cell>
          <cell r="F3933" t="str">
            <v>EMLURB</v>
          </cell>
        </row>
        <row r="3934">
          <cell r="A3934" t="str">
            <v/>
          </cell>
          <cell r="D3934">
            <v>0</v>
          </cell>
        </row>
        <row r="3935">
          <cell r="A3935" t="str">
            <v>21.07.380</v>
          </cell>
          <cell r="B3935" t="str">
            <v>GALERIA DE TUBOS DE CONCRETO CA1-1,10M DE DIAMETRO, INCLUSIVE ESCAVACAO MECANICA DAS VALAS ATE 2,00 M DE PROFUNDIDADE, REATERRO COMPACTADO, REMOCAO DO MATERIAL EXCEDENTE E ASSENTAMENTO DOS TUBOS (S/ O FORNECIMENTO DOS MESMOS)-SERVICO NOTURNO.</v>
          </cell>
          <cell r="C3935" t="str">
            <v>m</v>
          </cell>
          <cell r="D3935">
            <v>189.98750000000001</v>
          </cell>
          <cell r="E3935">
            <v>151.99</v>
          </cell>
          <cell r="F3935" t="str">
            <v>EMLURB</v>
          </cell>
        </row>
        <row r="3936">
          <cell r="A3936" t="str">
            <v/>
          </cell>
          <cell r="D3936">
            <v>0</v>
          </cell>
        </row>
        <row r="3937">
          <cell r="A3937" t="str">
            <v>21.07.390</v>
          </cell>
          <cell r="B3937" t="str">
            <v>GALERIA DE TUBOS DE CONCRETO CA1-1,20M DE DIAMETRO, INCLUSIVE ESCAVACAO MECANICA DAS VALAS ATE 2,00 M DE PROFUNDIDADE, REATERRO COMPACTADO, REMOCAO DO MATERIAL EXCEDENTE E ASSENTAMENTO DOS TUBOS (S/ O FORNECIMENTO DOS MESMOS).</v>
          </cell>
          <cell r="C3937" t="str">
            <v>m</v>
          </cell>
          <cell r="D3937">
            <v>185.04999999999998</v>
          </cell>
          <cell r="E3937">
            <v>148.04</v>
          </cell>
          <cell r="F3937" t="str">
            <v>EMLURB</v>
          </cell>
        </row>
        <row r="3938">
          <cell r="A3938" t="str">
            <v/>
          </cell>
          <cell r="D3938">
            <v>0</v>
          </cell>
        </row>
        <row r="3939">
          <cell r="A3939" t="str">
            <v>21.07.400</v>
          </cell>
          <cell r="B3939" t="str">
            <v>GALERIA DE TUBOS DE CONCRETO CA1-1,20M DE DIAMETRO, INCLUSIVE ESCAVACAO MECANICA DAS VALAS ATE 2,00 M DE PROFUNDIDADE, REATERRO COMPACTADO, REMOCAO DO MATERIAL EXCEDENTE E ASSENTAMENTO DOS TUBOS (S/ O FORNECIMENTO DOS MESMOS)-SERVICO NOTURNO.</v>
          </cell>
          <cell r="C3939" t="str">
            <v>m</v>
          </cell>
          <cell r="D3939">
            <v>216.51250000000002</v>
          </cell>
          <cell r="E3939">
            <v>173.21</v>
          </cell>
          <cell r="F3939" t="str">
            <v>EMLURB</v>
          </cell>
        </row>
        <row r="3940">
          <cell r="A3940" t="str">
            <v/>
          </cell>
          <cell r="D3940">
            <v>0</v>
          </cell>
        </row>
        <row r="3941">
          <cell r="A3941" t="str">
            <v>21.07.410</v>
          </cell>
          <cell r="B3941" t="str">
            <v>GALERIA DE TUBOS DE CONCRETO CA1-1,50M DE DIAMETRO,INCLUSIVE ESCAVACAO MECANICA DAS VALAS ATE 2,50 M DE PROFUNDIDADE, REATERRO COMPACTADO, REMOCAO DO MATERIAL EXCEDENTE E ASSENTAMENTO DOS TUBOS (S/ O FORNECIMENTO DOS MESMOS).</v>
          </cell>
          <cell r="C3941" t="str">
            <v>m</v>
          </cell>
          <cell r="D3941">
            <v>278.52499999999998</v>
          </cell>
          <cell r="E3941">
            <v>222.82</v>
          </cell>
          <cell r="F3941" t="str">
            <v>EMLURB</v>
          </cell>
        </row>
        <row r="3942">
          <cell r="A3942" t="str">
            <v/>
          </cell>
          <cell r="D3942">
            <v>0</v>
          </cell>
        </row>
        <row r="3943">
          <cell r="A3943" t="str">
            <v>21.07.420</v>
          </cell>
          <cell r="B3943" t="str">
            <v>GALERIA DE TUBO DE CONCRETO CA1-1,50 M DE DIAMETRO,INCLUSIVE ESCAVACAO MECANICA DAS VALAS ATE 2,50 M DE PROFUNDIDADE, REATERRO COMPACTADO, REMOCAO DO MATERIAL EXCEDENTE E ASSENTAMENTO DOS TUBOS (S/ O FORNECIMENTO DOS MESMOS)- SERVICO NOTURNO.</v>
          </cell>
          <cell r="C3943" t="str">
            <v>m</v>
          </cell>
          <cell r="D3943">
            <v>324.97500000000002</v>
          </cell>
          <cell r="E3943">
            <v>259.98</v>
          </cell>
          <cell r="F3943" t="str">
            <v>EMLURB</v>
          </cell>
        </row>
        <row r="3944">
          <cell r="A3944" t="str">
            <v/>
          </cell>
          <cell r="D3944">
            <v>0</v>
          </cell>
        </row>
        <row r="3945">
          <cell r="A3945" t="str">
            <v>21.08.010</v>
          </cell>
          <cell r="B3945" t="str">
            <v>ASSENTAMENTO DE TUBOS DE CONCRETO C2-0,20 M DE DIAMETRO, INCLUSIVE O FORNECIMENTO DOS MESMOS E TRANSPORTE.</v>
          </cell>
          <cell r="C3945" t="str">
            <v>m</v>
          </cell>
          <cell r="D3945">
            <v>22.037499999999998</v>
          </cell>
          <cell r="E3945">
            <v>17.63</v>
          </cell>
          <cell r="F3945" t="str">
            <v>EMLURB</v>
          </cell>
        </row>
        <row r="3946">
          <cell r="A3946" t="str">
            <v/>
          </cell>
          <cell r="D3946">
            <v>0</v>
          </cell>
        </row>
        <row r="3947">
          <cell r="A3947" t="str">
            <v>21.08.020</v>
          </cell>
          <cell r="B3947" t="str">
            <v>ASSENTAMENTO DE TUBOS DE CONCRETO C2-0,30 M DE DIAMETRO, INCLUSIVE O FORNECIMENTO DOS MESMOS E TRANSPORTE.</v>
          </cell>
          <cell r="C3947" t="str">
            <v>m</v>
          </cell>
          <cell r="D3947">
            <v>32.574999999999996</v>
          </cell>
          <cell r="E3947">
            <v>26.06</v>
          </cell>
          <cell r="F3947" t="str">
            <v>EMLURB</v>
          </cell>
        </row>
        <row r="3948">
          <cell r="A3948" t="str">
            <v/>
          </cell>
          <cell r="D3948">
            <v>0</v>
          </cell>
        </row>
        <row r="3949">
          <cell r="A3949" t="str">
            <v>21.08.030</v>
          </cell>
          <cell r="B3949" t="str">
            <v>ASSENTAMENTO DE TUBOS DE CONCRETO C2-0,40 M DE DIAMETRO, INCLUSIVE O FORNECIMENTO DOS MESMOS E TRANSPORTE.</v>
          </cell>
          <cell r="C3949" t="str">
            <v>m</v>
          </cell>
          <cell r="D3949">
            <v>42.787499999999994</v>
          </cell>
          <cell r="E3949">
            <v>34.229999999999997</v>
          </cell>
          <cell r="F3949" t="str">
            <v>EMLURB</v>
          </cell>
        </row>
        <row r="3950">
          <cell r="A3950" t="str">
            <v/>
          </cell>
          <cell r="D3950">
            <v>0</v>
          </cell>
        </row>
        <row r="3951">
          <cell r="A3951" t="str">
            <v>21.08.040</v>
          </cell>
          <cell r="B3951" t="str">
            <v>ASSENTAMENTO DE TUBOS DE CONCRETO C2-0,50 M DE DIAMETRO, INCLUSIVE O FORNECIMENTO DOS MESMOS E TRANSPORTE.</v>
          </cell>
          <cell r="C3951" t="str">
            <v>m</v>
          </cell>
          <cell r="D3951">
            <v>58.9</v>
          </cell>
          <cell r="E3951">
            <v>47.12</v>
          </cell>
          <cell r="F3951" t="str">
            <v>EMLURB</v>
          </cell>
        </row>
        <row r="3952">
          <cell r="A3952" t="str">
            <v/>
          </cell>
          <cell r="D3952">
            <v>0</v>
          </cell>
        </row>
        <row r="3953">
          <cell r="A3953" t="str">
            <v>21.08.050</v>
          </cell>
          <cell r="B3953" t="str">
            <v>ASSENTAMENTO DE TUBOS DE CONCRETO C2-0,60 M DE DIAMETRO, INCLUSIVE O FORNECIMENTO DOS MESMOS E TRANSPORTE.</v>
          </cell>
          <cell r="C3953" t="str">
            <v>m</v>
          </cell>
          <cell r="D3953">
            <v>83.137500000000003</v>
          </cell>
          <cell r="E3953">
            <v>66.510000000000005</v>
          </cell>
          <cell r="F3953" t="str">
            <v>EMLURB</v>
          </cell>
        </row>
        <row r="3954">
          <cell r="A3954" t="str">
            <v/>
          </cell>
          <cell r="D3954">
            <v>0</v>
          </cell>
        </row>
        <row r="3955">
          <cell r="A3955" t="str">
            <v>21.08.060</v>
          </cell>
          <cell r="B3955" t="str">
            <v>ASSENTAMENTO DE TUBOS DE CONCRETO CS-0,70 M DE DIAMETRO, INCLUSIVE O FORNECIMENTO DOS MESMOS E TRANSPORTE.</v>
          </cell>
          <cell r="C3955" t="str">
            <v>m</v>
          </cell>
          <cell r="D3955">
            <v>104.60000000000001</v>
          </cell>
          <cell r="E3955">
            <v>83.68</v>
          </cell>
          <cell r="F3955" t="str">
            <v>EMLURB</v>
          </cell>
        </row>
        <row r="3956">
          <cell r="A3956" t="str">
            <v/>
          </cell>
          <cell r="D3956">
            <v>0</v>
          </cell>
        </row>
        <row r="3957">
          <cell r="A3957" t="str">
            <v>21.08.070</v>
          </cell>
          <cell r="B3957" t="str">
            <v>ASSENTAMENTO DE TUBOS DE CONCRETO CS-0,80 M DE DIAMETRO, INCLUSIVE O FORNECIMENTO DOS MESMOS E TRANSPORTE.</v>
          </cell>
          <cell r="C3957" t="str">
            <v>m</v>
          </cell>
          <cell r="D3957">
            <v>147.47499999999999</v>
          </cell>
          <cell r="E3957">
            <v>117.98</v>
          </cell>
          <cell r="F3957" t="str">
            <v>EMLURB</v>
          </cell>
        </row>
        <row r="3958">
          <cell r="A3958" t="str">
            <v/>
          </cell>
          <cell r="D3958">
            <v>0</v>
          </cell>
        </row>
        <row r="3959">
          <cell r="A3959" t="str">
            <v>21.08.080</v>
          </cell>
          <cell r="B3959" t="str">
            <v>ASSENTAMENTO DE TUBOS DE CONCRETO CS-0,90 M DE DIAMETRO, INCLUSIVE O FORNECIMENTO DOS MESMOS E TRANSPORTE.</v>
          </cell>
          <cell r="C3959" t="str">
            <v>m</v>
          </cell>
          <cell r="D3959">
            <v>160.85000000000002</v>
          </cell>
          <cell r="E3959">
            <v>128.68</v>
          </cell>
          <cell r="F3959" t="str">
            <v>EMLURB</v>
          </cell>
        </row>
        <row r="3960">
          <cell r="A3960" t="str">
            <v/>
          </cell>
          <cell r="D3960">
            <v>0</v>
          </cell>
        </row>
        <row r="3961">
          <cell r="A3961" t="str">
            <v>21.08.090</v>
          </cell>
          <cell r="B3961" t="str">
            <v>ASSENTAMENTO DE TUBOS DE CONCRETO CS-1,00 M DE DIAMETRO, INCLUSIVE O FORNECIMENTO DOS MESMOS E TRANSPORTE.</v>
          </cell>
          <cell r="C3961" t="str">
            <v>m</v>
          </cell>
          <cell r="D3961">
            <v>230.92500000000001</v>
          </cell>
          <cell r="E3961">
            <v>184.74</v>
          </cell>
          <cell r="F3961" t="str">
            <v>EMLURB</v>
          </cell>
        </row>
        <row r="3962">
          <cell r="A3962" t="str">
            <v/>
          </cell>
          <cell r="D3962">
            <v>0</v>
          </cell>
        </row>
        <row r="3963">
          <cell r="A3963" t="str">
            <v>21.08.100</v>
          </cell>
          <cell r="B3963" t="str">
            <v>ASSENTAMENTO DE TUBOS DE CONCRETO CA1-0,60 M DE DIAMETRO, INCLUSIVE O FORNECIMENTO DOS MESMOS E TRANSPORTE.</v>
          </cell>
          <cell r="C3963" t="str">
            <v>m</v>
          </cell>
          <cell r="D3963">
            <v>133.94999999999999</v>
          </cell>
          <cell r="E3963">
            <v>107.16</v>
          </cell>
          <cell r="F3963" t="str">
            <v>EMLURB</v>
          </cell>
        </row>
        <row r="3964">
          <cell r="A3964" t="str">
            <v/>
          </cell>
          <cell r="D3964">
            <v>0</v>
          </cell>
        </row>
        <row r="3965">
          <cell r="A3965" t="str">
            <v>21.08.105</v>
          </cell>
          <cell r="B3965" t="str">
            <v>ASSENTAMENTO DE TUBOS DE CONCRETO CA 2-0,60 M DE DIAMETRO, INCLUSIVE FORNECIMENTO DOS MESMOS E TRANSPORTE.</v>
          </cell>
          <cell r="C3965" t="str">
            <v>m</v>
          </cell>
          <cell r="D3965">
            <v>129.13749999999999</v>
          </cell>
          <cell r="E3965">
            <v>103.31</v>
          </cell>
          <cell r="F3965" t="str">
            <v>SEDUC</v>
          </cell>
        </row>
        <row r="3966">
          <cell r="A3966" t="str">
            <v/>
          </cell>
          <cell r="D3966">
            <v>0</v>
          </cell>
        </row>
        <row r="3967">
          <cell r="A3967" t="str">
            <v>21.08.110</v>
          </cell>
          <cell r="B3967" t="str">
            <v>ASSENTAMENTO DE TUBOS DE CONCRETO CA1-0,70 M DE DIAMETRO, INCLUSIVE O FORNECIMENTO DOS MESMOS E TRANSPORTE.</v>
          </cell>
          <cell r="C3967" t="str">
            <v>m</v>
          </cell>
          <cell r="D3967">
            <v>140.85000000000002</v>
          </cell>
          <cell r="E3967">
            <v>112.68</v>
          </cell>
          <cell r="F3967" t="str">
            <v>EMLURB</v>
          </cell>
        </row>
        <row r="3968">
          <cell r="A3968" t="str">
            <v/>
          </cell>
          <cell r="D3968">
            <v>0</v>
          </cell>
        </row>
        <row r="3969">
          <cell r="A3969" t="str">
            <v>21.08.120</v>
          </cell>
          <cell r="B3969" t="str">
            <v>ASSENTAMENTO DE TUBOS DE CONCRETO CA1-0,80 M DE DIAMETRO, INCLUSIVE O FORNECIMENTO DOS MESMOS E TRANSPORTE.</v>
          </cell>
          <cell r="C3969" t="str">
            <v>m</v>
          </cell>
          <cell r="D3969">
            <v>210.85000000000002</v>
          </cell>
          <cell r="E3969">
            <v>168.68</v>
          </cell>
          <cell r="F3969" t="str">
            <v>EMLURB</v>
          </cell>
        </row>
        <row r="3970">
          <cell r="A3970" t="str">
            <v/>
          </cell>
          <cell r="D3970">
            <v>0</v>
          </cell>
        </row>
        <row r="3971">
          <cell r="A3971" t="str">
            <v>21.08.130</v>
          </cell>
          <cell r="B3971" t="str">
            <v>ASSENTAMENTO DE TUBOS DE CONCRETO CA1-0,90 M DE DIAMETRO, INCLUSIVE O FORNECIMENTO DOS MESMOS E TRANSPORTE.</v>
          </cell>
          <cell r="C3971" t="str">
            <v>m</v>
          </cell>
          <cell r="D3971">
            <v>239.22499999999999</v>
          </cell>
          <cell r="E3971">
            <v>191.38</v>
          </cell>
          <cell r="F3971" t="str">
            <v>EMLURB</v>
          </cell>
        </row>
        <row r="3972">
          <cell r="A3972" t="str">
            <v/>
          </cell>
          <cell r="D3972">
            <v>0</v>
          </cell>
        </row>
        <row r="3973">
          <cell r="A3973" t="str">
            <v>21.08.140</v>
          </cell>
          <cell r="B3973" t="str">
            <v>ASSENTAMENTO DE TUBOS DE CONCRETO CA1-1,00 M DE DIAMETRO, INCLUSIVE O FORNECIMENTO DOS MESMOS E TRANSPORTE.</v>
          </cell>
          <cell r="C3973" t="str">
            <v>m</v>
          </cell>
          <cell r="D3973">
            <v>290.67500000000001</v>
          </cell>
          <cell r="E3973">
            <v>232.54</v>
          </cell>
          <cell r="F3973" t="str">
            <v>EMLURB</v>
          </cell>
        </row>
        <row r="3974">
          <cell r="A3974" t="str">
            <v/>
          </cell>
          <cell r="D3974">
            <v>0</v>
          </cell>
        </row>
        <row r="3975">
          <cell r="A3975" t="str">
            <v>21.08.150</v>
          </cell>
          <cell r="B3975" t="str">
            <v>ASSENTAMENTO DE TUBOS DE CONCRETO CA1-1,10 M DE DIAMETRO,INCLUSIVE O FORNECIMENTO DOS MESMOS E TRANSPORTE.</v>
          </cell>
          <cell r="C3975" t="str">
            <v>m</v>
          </cell>
          <cell r="D3975">
            <v>312.71249999999998</v>
          </cell>
          <cell r="E3975">
            <v>250.17</v>
          </cell>
          <cell r="F3975" t="str">
            <v>EMLURB</v>
          </cell>
        </row>
        <row r="3976">
          <cell r="A3976" t="str">
            <v/>
          </cell>
          <cell r="D3976">
            <v>0</v>
          </cell>
        </row>
        <row r="3977">
          <cell r="A3977" t="str">
            <v>21.08.160</v>
          </cell>
          <cell r="B3977" t="str">
            <v>ASSENTAMENTO DE TUBOS DE CONCRETO CA1-1,20 M DE DIAMETRO,INCLUSIVE O FORNECIMENTO DOS MESMOS E TRANSPORTE.</v>
          </cell>
          <cell r="C3977" t="str">
            <v>m</v>
          </cell>
          <cell r="D3977">
            <v>410.90000000000003</v>
          </cell>
          <cell r="E3977">
            <v>328.72</v>
          </cell>
          <cell r="F3977" t="str">
            <v>EMLURB</v>
          </cell>
        </row>
        <row r="3978">
          <cell r="A3978" t="str">
            <v/>
          </cell>
          <cell r="D3978">
            <v>0</v>
          </cell>
        </row>
        <row r="3979">
          <cell r="A3979" t="str">
            <v>21.08.170</v>
          </cell>
          <cell r="B3979" t="str">
            <v>ASSENTAMENTO DE TUBOS DE CONCRETO CA1-1,50 M DE DIAMETRO,INCLUSIVE O FORNECIMENTO DOS MESMOS E TRANSPORTE.</v>
          </cell>
          <cell r="C3979" t="str">
            <v>m</v>
          </cell>
          <cell r="D3979">
            <v>642.78750000000002</v>
          </cell>
          <cell r="E3979">
            <v>514.23</v>
          </cell>
          <cell r="F3979" t="str">
            <v>EMLURB</v>
          </cell>
        </row>
        <row r="3980">
          <cell r="A3980" t="str">
            <v/>
          </cell>
          <cell r="D3980">
            <v>0</v>
          </cell>
        </row>
        <row r="3981">
          <cell r="A3981" t="str">
            <v>21.08.180</v>
          </cell>
          <cell r="B3981" t="str">
            <v>ASSENTAMENTO DE TUBOS DE CONCRETO C2-0,20 M DE DIAMETRO, SEM O FORNECIMENTO DOS MESMOS.</v>
          </cell>
          <cell r="C3981" t="str">
            <v>m</v>
          </cell>
          <cell r="D3981">
            <v>7.3624999999999998</v>
          </cell>
          <cell r="E3981">
            <v>5.89</v>
          </cell>
          <cell r="F3981" t="str">
            <v>EMLURB</v>
          </cell>
        </row>
        <row r="3982">
          <cell r="A3982" t="str">
            <v/>
          </cell>
          <cell r="D3982">
            <v>0</v>
          </cell>
        </row>
        <row r="3983">
          <cell r="A3983" t="str">
            <v>21.08.190</v>
          </cell>
          <cell r="B3983" t="str">
            <v>ASSENTAMENTO DE TUBOS DE CONCRETO C2-0,30 M DE DIAMETRO, SEM O FORNECIMENTO DOS MESMOS.</v>
          </cell>
          <cell r="C3983" t="str">
            <v>m</v>
          </cell>
          <cell r="D3983">
            <v>10.149999999999999</v>
          </cell>
          <cell r="E3983">
            <v>8.1199999999999992</v>
          </cell>
          <cell r="F3983" t="str">
            <v>EMLURB</v>
          </cell>
        </row>
        <row r="3984">
          <cell r="A3984" t="str">
            <v/>
          </cell>
          <cell r="D3984">
            <v>0</v>
          </cell>
        </row>
        <row r="3985">
          <cell r="A3985" t="str">
            <v>21.08.200</v>
          </cell>
          <cell r="B3985" t="str">
            <v>ASSENTAMENTO DE TUBOS DE CONCRETO C2-0,40 M DE DIAMETRO, SEM O FORNECIMENTO DOS MESMOS.</v>
          </cell>
          <cell r="C3985" t="str">
            <v>m</v>
          </cell>
          <cell r="D3985">
            <v>13.112500000000001</v>
          </cell>
          <cell r="E3985">
            <v>10.49</v>
          </cell>
          <cell r="F3985" t="str">
            <v>EMLURB</v>
          </cell>
        </row>
        <row r="3986">
          <cell r="A3986" t="str">
            <v/>
          </cell>
          <cell r="D3986">
            <v>0</v>
          </cell>
        </row>
        <row r="3987">
          <cell r="A3987" t="str">
            <v>21.08.210</v>
          </cell>
          <cell r="B3987" t="str">
            <v>ASSENTAMENTO DE TUBOS DE CONCRETO C2-0,50 M DE DIAMETRO, SEM O FORNECIMENTO DOS MESMOS.</v>
          </cell>
          <cell r="C3987" t="str">
            <v>m</v>
          </cell>
          <cell r="D3987">
            <v>17.350000000000001</v>
          </cell>
          <cell r="E3987">
            <v>13.88</v>
          </cell>
          <cell r="F3987" t="str">
            <v>EMLURB</v>
          </cell>
        </row>
        <row r="3988">
          <cell r="A3988" t="str">
            <v/>
          </cell>
          <cell r="D3988">
            <v>0</v>
          </cell>
        </row>
        <row r="3989">
          <cell r="A3989" t="str">
            <v>21.08.220</v>
          </cell>
          <cell r="B3989" t="str">
            <v>ASSENTAMENTO DE TUBOS DE CONCRETO C2 OU CA1 0,60 M DE DIAMETRO, SEM O FORNECIMENTO DOS MESMOS.</v>
          </cell>
          <cell r="C3989" t="str">
            <v>m</v>
          </cell>
          <cell r="D3989">
            <v>22.387499999999999</v>
          </cell>
          <cell r="E3989">
            <v>17.91</v>
          </cell>
          <cell r="F3989" t="str">
            <v>EMLURB</v>
          </cell>
        </row>
        <row r="3990">
          <cell r="A3990" t="str">
            <v/>
          </cell>
          <cell r="D3990">
            <v>0</v>
          </cell>
        </row>
        <row r="3991">
          <cell r="A3991" t="str">
            <v>21.08.230</v>
          </cell>
          <cell r="B3991" t="str">
            <v>ASSENTAMENTO DE TUBOS DE CONCRETO CS OU CA1 0,70 M DE DIAMETRO, SEM O FORNECIMENTO DOS MESMOS.</v>
          </cell>
          <cell r="C3991" t="str">
            <v>m</v>
          </cell>
          <cell r="D3991">
            <v>26.924999999999997</v>
          </cell>
          <cell r="E3991">
            <v>21.54</v>
          </cell>
          <cell r="F3991" t="str">
            <v>EMLURB</v>
          </cell>
        </row>
        <row r="3992">
          <cell r="A3992" t="str">
            <v/>
          </cell>
          <cell r="D3992">
            <v>0</v>
          </cell>
        </row>
        <row r="3993">
          <cell r="A3993" t="str">
            <v>21.08.240</v>
          </cell>
          <cell r="B3993" t="str">
            <v>ASSENTAMENTO DE TUBOS DE CONCRETO CS OU CA1 0,80 M DE DIAMETRO, SEM O FORNECIMENTO DOS MESMOS.</v>
          </cell>
          <cell r="C3993" t="str">
            <v>m</v>
          </cell>
          <cell r="D3993">
            <v>32.912499999999994</v>
          </cell>
          <cell r="E3993">
            <v>26.33</v>
          </cell>
          <cell r="F3993" t="str">
            <v>EMLURB</v>
          </cell>
        </row>
        <row r="3994">
          <cell r="A3994" t="str">
            <v/>
          </cell>
          <cell r="D3994">
            <v>0</v>
          </cell>
        </row>
        <row r="3995">
          <cell r="A3995" t="str">
            <v>21.08.250</v>
          </cell>
          <cell r="B3995" t="str">
            <v>ASSENTAMENTO DE TUBOS DE CONCRETO CS OU CA1 0,90 M DE DIAMETRO, SEM O FORNECIMENTO DOS MESMOS.</v>
          </cell>
          <cell r="C3995" t="str">
            <v>m</v>
          </cell>
          <cell r="D3995">
            <v>40.737500000000004</v>
          </cell>
          <cell r="E3995">
            <v>32.590000000000003</v>
          </cell>
          <cell r="F3995" t="str">
            <v>EMLURB</v>
          </cell>
        </row>
        <row r="3996">
          <cell r="A3996" t="str">
            <v/>
          </cell>
          <cell r="D3996">
            <v>0</v>
          </cell>
        </row>
        <row r="3997">
          <cell r="A3997" t="str">
            <v>21.08.260</v>
          </cell>
          <cell r="B3997" t="str">
            <v>ASSENTAMENTO DE TUBOS DE CONCRETO CS OU CA1 1,00 M DE DIAMETRO, SEM O FORNECIMENTO DOS MESMOS.</v>
          </cell>
          <cell r="C3997" t="str">
            <v>m</v>
          </cell>
          <cell r="D3997">
            <v>56.8125</v>
          </cell>
          <cell r="E3997">
            <v>45.45</v>
          </cell>
          <cell r="F3997" t="str">
            <v>EMLURB</v>
          </cell>
        </row>
        <row r="3998">
          <cell r="A3998" t="str">
            <v/>
          </cell>
          <cell r="D3998">
            <v>0</v>
          </cell>
        </row>
        <row r="3999">
          <cell r="A3999" t="str">
            <v>21.08.270</v>
          </cell>
          <cell r="B3999" t="str">
            <v>ASSENTAMENTO DE TUBOS DE CONCRETO CA1-1,10M DE DIAMETRO, SEM O FORNECIMENTO DOS MESMOS.</v>
          </cell>
          <cell r="C3999" t="str">
            <v>m</v>
          </cell>
          <cell r="D3999">
            <v>65.974999999999994</v>
          </cell>
          <cell r="E3999">
            <v>52.78</v>
          </cell>
          <cell r="F3999" t="str">
            <v>EMLURB</v>
          </cell>
        </row>
        <row r="4000">
          <cell r="A4000" t="str">
            <v/>
          </cell>
          <cell r="D4000">
            <v>0</v>
          </cell>
        </row>
        <row r="4001">
          <cell r="A4001" t="str">
            <v>21.08.280</v>
          </cell>
          <cell r="B4001" t="str">
            <v>ASSENTAMENTO DE TUBOS DE CONCRETO CA1-1,20 M DE DIAMETRO, SEM O FORNECIMENTO DOS MESMOS.</v>
          </cell>
          <cell r="C4001" t="str">
            <v>m</v>
          </cell>
          <cell r="D4001">
            <v>81.662499999999994</v>
          </cell>
          <cell r="E4001">
            <v>65.33</v>
          </cell>
          <cell r="F4001" t="str">
            <v>EMLURB</v>
          </cell>
        </row>
        <row r="4002">
          <cell r="A4002" t="str">
            <v/>
          </cell>
          <cell r="D4002">
            <v>0</v>
          </cell>
        </row>
        <row r="4003">
          <cell r="A4003" t="str">
            <v>21.08.290</v>
          </cell>
          <cell r="B4003" t="str">
            <v>ASSENTAMENTO DE TUBOS DE CONCRETO CA1-1,50 M DE DIAMETRO, SEM O FORNECIMENTO DOS MESMOS.</v>
          </cell>
          <cell r="C4003" t="str">
            <v>m</v>
          </cell>
          <cell r="D4003">
            <v>116.05000000000001</v>
          </cell>
          <cell r="E4003">
            <v>92.84</v>
          </cell>
          <cell r="F4003" t="str">
            <v>EMLURB</v>
          </cell>
        </row>
        <row r="4004">
          <cell r="A4004" t="str">
            <v/>
          </cell>
          <cell r="D4004">
            <v>0</v>
          </cell>
        </row>
        <row r="4005">
          <cell r="A4005" t="str">
            <v>21.08.370</v>
          </cell>
          <cell r="B4005" t="str">
            <v>ASSENTAMENTO DE TUBOS POROSOS DE CONCRETO COM 0,20 M DE DIAMETRO, INCLUSIVE O FORNECIMENTO DOS MESMOS E TRANSPORTE.</v>
          </cell>
          <cell r="C4005" t="str">
            <v>m</v>
          </cell>
          <cell r="D4005">
            <v>30.0625</v>
          </cell>
          <cell r="E4005">
            <v>24.05</v>
          </cell>
          <cell r="F4005" t="str">
            <v>EMLURB</v>
          </cell>
        </row>
        <row r="4006">
          <cell r="A4006" t="str">
            <v/>
          </cell>
          <cell r="D4006">
            <v>0</v>
          </cell>
        </row>
        <row r="4007">
          <cell r="A4007" t="str">
            <v>21.09.010</v>
          </cell>
          <cell r="B4007" t="str">
            <v>LIMPEZA DE LINHA D´AGUA, SEM A REMOCAO DO MATERIAL.</v>
          </cell>
          <cell r="C4007" t="str">
            <v>m</v>
          </cell>
          <cell r="D4007">
            <v>0.4375</v>
          </cell>
          <cell r="E4007">
            <v>0.35</v>
          </cell>
          <cell r="F4007" t="str">
            <v>EMLURB</v>
          </cell>
        </row>
        <row r="4008">
          <cell r="A4008" t="str">
            <v/>
          </cell>
          <cell r="D4008">
            <v>0</v>
          </cell>
        </row>
        <row r="4009">
          <cell r="A4009" t="str">
            <v>21.09.020</v>
          </cell>
          <cell r="B4009" t="str">
            <v>LIMPEZA DE LINHA D´AGUA, SEM A REMOCAO DO MATERIAL-(SERVICO NOTURNO).</v>
          </cell>
          <cell r="C4009" t="str">
            <v>m</v>
          </cell>
          <cell r="D4009">
            <v>0.52500000000000002</v>
          </cell>
          <cell r="E4009">
            <v>0.42</v>
          </cell>
          <cell r="F4009" t="str">
            <v>EMLURB</v>
          </cell>
        </row>
        <row r="4010">
          <cell r="A4010" t="str">
            <v/>
          </cell>
          <cell r="D4010">
            <v>0</v>
          </cell>
        </row>
        <row r="4011">
          <cell r="A4011" t="str">
            <v>21.09.030</v>
          </cell>
          <cell r="B4011" t="str">
            <v>LIMPEZA DE CAIXA COLETORA DE 0,30 X 0,90 X 1,00 M.</v>
          </cell>
          <cell r="C4011" t="str">
            <v>Un</v>
          </cell>
          <cell r="D4011">
            <v>5.5</v>
          </cell>
          <cell r="E4011">
            <v>4.4000000000000004</v>
          </cell>
          <cell r="F4011" t="str">
            <v>EMLURB</v>
          </cell>
        </row>
        <row r="4012">
          <cell r="A4012" t="str">
            <v/>
          </cell>
          <cell r="D4012">
            <v>0</v>
          </cell>
        </row>
        <row r="4013">
          <cell r="A4013" t="str">
            <v>21.09.040</v>
          </cell>
          <cell r="B4013" t="str">
            <v>LIMPEZA DE CAIXA COLETORA DE 0,30 X 0,90 X 1,00 M-(SERVICO NOTURNO).</v>
          </cell>
          <cell r="C4013" t="str">
            <v>Un</v>
          </cell>
          <cell r="D4013">
            <v>6.6000000000000005</v>
          </cell>
          <cell r="E4013">
            <v>5.28</v>
          </cell>
          <cell r="F4013" t="str">
            <v>EMLURB</v>
          </cell>
        </row>
        <row r="4014">
          <cell r="A4014" t="str">
            <v/>
          </cell>
          <cell r="D4014">
            <v>0</v>
          </cell>
        </row>
        <row r="4015">
          <cell r="A4015" t="str">
            <v>21.09.050</v>
          </cell>
          <cell r="B4015" t="str">
            <v>LIMPEZA DE GALERIA DE 0,20 M, 0,30 M E 0,40 M DE DIAMETRO.</v>
          </cell>
          <cell r="C4015" t="str">
            <v>m</v>
          </cell>
          <cell r="D4015">
            <v>11.55</v>
          </cell>
          <cell r="E4015">
            <v>9.24</v>
          </cell>
          <cell r="F4015" t="str">
            <v>EMLURB</v>
          </cell>
        </row>
        <row r="4016">
          <cell r="A4016" t="str">
            <v/>
          </cell>
          <cell r="D4016">
            <v>0</v>
          </cell>
        </row>
        <row r="4017">
          <cell r="A4017" t="str">
            <v>21.09.060</v>
          </cell>
          <cell r="B4017" t="str">
            <v>LIMPEZA DE GALERIA DE 0,20 M, 0,30 M E 0,40 M DE DIAMETRO-(SERVICO NOTURNO).</v>
          </cell>
          <cell r="C4017" t="str">
            <v>m</v>
          </cell>
          <cell r="D4017">
            <v>13.862500000000001</v>
          </cell>
          <cell r="E4017">
            <v>11.09</v>
          </cell>
          <cell r="F4017" t="str">
            <v>EMLURB</v>
          </cell>
        </row>
        <row r="4018">
          <cell r="A4018" t="str">
            <v/>
          </cell>
          <cell r="D4018">
            <v>0</v>
          </cell>
        </row>
        <row r="4019">
          <cell r="A4019" t="str">
            <v>21.09.070</v>
          </cell>
          <cell r="B4019" t="str">
            <v>LIMPEZA DE GALERIA DE 0,50 M, 0,60 M E 0,70 M DE DIAMETRO.</v>
          </cell>
          <cell r="C4019" t="str">
            <v>m</v>
          </cell>
          <cell r="D4019">
            <v>13.75</v>
          </cell>
          <cell r="E4019">
            <v>11</v>
          </cell>
          <cell r="F4019" t="str">
            <v>EMLURB</v>
          </cell>
        </row>
        <row r="4020">
          <cell r="A4020" t="str">
            <v/>
          </cell>
          <cell r="D4020">
            <v>0</v>
          </cell>
        </row>
        <row r="4021">
          <cell r="A4021" t="str">
            <v>21.09.080</v>
          </cell>
          <cell r="B4021" t="str">
            <v>LIMPEZA DE GALERIA DE 0,50 M, 0,60 M E 0,70 M DE DIAMETRO-(SERVICO NOTURNO).</v>
          </cell>
          <cell r="C4021" t="str">
            <v>m</v>
          </cell>
          <cell r="D4021">
            <v>16.5</v>
          </cell>
          <cell r="E4021">
            <v>13.2</v>
          </cell>
          <cell r="F4021" t="str">
            <v>EMLURB</v>
          </cell>
        </row>
        <row r="4022">
          <cell r="A4022" t="str">
            <v/>
          </cell>
          <cell r="D4022">
            <v>0</v>
          </cell>
        </row>
        <row r="4023">
          <cell r="A4023" t="str">
            <v>21.09.090</v>
          </cell>
          <cell r="B4023" t="str">
            <v>LIMPEZA DE GALERIA DE 0,80 M, 0,90 M E 1,00 M DE DIAMETRO.</v>
          </cell>
          <cell r="C4023" t="str">
            <v>m</v>
          </cell>
          <cell r="D4023">
            <v>18.149999999999999</v>
          </cell>
          <cell r="E4023">
            <v>14.52</v>
          </cell>
          <cell r="F4023" t="str">
            <v>EMLURB</v>
          </cell>
        </row>
        <row r="4024">
          <cell r="A4024" t="str">
            <v/>
          </cell>
          <cell r="D4024">
            <v>0</v>
          </cell>
        </row>
        <row r="4025">
          <cell r="A4025" t="str">
            <v>21.09.100</v>
          </cell>
          <cell r="B4025" t="str">
            <v>LIMPEZA DE GALERIA DE 0,80 M, 0,90 M E 1,00 M DE DIAMETRO-(SERVICO NOTURNO).</v>
          </cell>
          <cell r="C4025" t="str">
            <v>m</v>
          </cell>
          <cell r="D4025">
            <v>21.787500000000001</v>
          </cell>
          <cell r="E4025">
            <v>17.43</v>
          </cell>
          <cell r="F4025" t="str">
            <v>EMLURB</v>
          </cell>
        </row>
        <row r="4026">
          <cell r="A4026" t="str">
            <v/>
          </cell>
          <cell r="D4026">
            <v>0</v>
          </cell>
        </row>
        <row r="4027">
          <cell r="A4027" t="str">
            <v>21.09.110</v>
          </cell>
          <cell r="B4027" t="str">
            <v>LIMPEZA DE GALERIA DE 1,10 M E 1,20 M DE DIAMETRO.</v>
          </cell>
          <cell r="C4027" t="str">
            <v>m</v>
          </cell>
          <cell r="D4027">
            <v>22</v>
          </cell>
          <cell r="E4027">
            <v>17.600000000000001</v>
          </cell>
          <cell r="F4027" t="str">
            <v>EMLURB</v>
          </cell>
        </row>
        <row r="4028">
          <cell r="A4028" t="str">
            <v/>
          </cell>
          <cell r="D4028">
            <v>0</v>
          </cell>
        </row>
        <row r="4029">
          <cell r="A4029" t="str">
            <v>21.09.120</v>
          </cell>
          <cell r="B4029" t="str">
            <v>LIMPEZA DE GALERIA DE 1,10 M E 1,20 M DE DIAMETRO-(SERVICO NOTURNO).</v>
          </cell>
          <cell r="C4029" t="str">
            <v>m</v>
          </cell>
          <cell r="D4029">
            <v>26.400000000000002</v>
          </cell>
          <cell r="E4029">
            <v>21.12</v>
          </cell>
          <cell r="F4029" t="str">
            <v>EMLURB</v>
          </cell>
        </row>
        <row r="4030">
          <cell r="A4030" t="str">
            <v/>
          </cell>
          <cell r="D4030">
            <v>0</v>
          </cell>
        </row>
        <row r="4031">
          <cell r="A4031" t="str">
            <v>21.09.130</v>
          </cell>
          <cell r="B4031" t="str">
            <v>LIMPEZA DE GALERIA DE 1,50 M DE DIAMETRO.</v>
          </cell>
          <cell r="C4031" t="str">
            <v>m</v>
          </cell>
          <cell r="D4031">
            <v>27.512500000000003</v>
          </cell>
          <cell r="E4031">
            <v>22.01</v>
          </cell>
          <cell r="F4031" t="str">
            <v>EMLURB</v>
          </cell>
        </row>
        <row r="4032">
          <cell r="A4032" t="str">
            <v/>
          </cell>
          <cell r="D4032">
            <v>0</v>
          </cell>
        </row>
        <row r="4033">
          <cell r="A4033" t="str">
            <v>21.09.140</v>
          </cell>
          <cell r="B4033" t="str">
            <v>LIMPEZA DE GALERIA DE 1,50 M DE DIAMETRO- (SERVICO NOTURNO).</v>
          </cell>
          <cell r="C4033" t="str">
            <v>m</v>
          </cell>
          <cell r="D4033">
            <v>33.012500000000003</v>
          </cell>
          <cell r="E4033">
            <v>26.41</v>
          </cell>
          <cell r="F4033" t="str">
            <v>EMLURB</v>
          </cell>
        </row>
        <row r="4034">
          <cell r="A4034" t="str">
            <v/>
          </cell>
          <cell r="D4034">
            <v>0</v>
          </cell>
        </row>
        <row r="4035">
          <cell r="A4035" t="str">
            <v>21.09.150</v>
          </cell>
          <cell r="B4035" t="str">
            <v>LIMPEZA DE MANILHA DE 4 POL., 6 POL. E 8 POL. DE DIAMETRO.</v>
          </cell>
          <cell r="C4035" t="str">
            <v>m</v>
          </cell>
          <cell r="D4035">
            <v>9.3500000000000014</v>
          </cell>
          <cell r="E4035">
            <v>7.48</v>
          </cell>
          <cell r="F4035" t="str">
            <v>EMLURB</v>
          </cell>
        </row>
        <row r="4036">
          <cell r="A4036" t="str">
            <v/>
          </cell>
          <cell r="D4036">
            <v>0</v>
          </cell>
        </row>
        <row r="4037">
          <cell r="A4037" t="str">
            <v>21.09.160</v>
          </cell>
          <cell r="B4037" t="str">
            <v>LIMPEZA DE MANILHA DE 4 POL., 6 POL. E 8 POL. DE DIAMETRO-(SERVICO NOTURNO).</v>
          </cell>
          <cell r="C4037" t="str">
            <v>m</v>
          </cell>
          <cell r="D4037">
            <v>11.225000000000001</v>
          </cell>
          <cell r="E4037">
            <v>8.98</v>
          </cell>
          <cell r="F4037" t="str">
            <v>EMLURB</v>
          </cell>
        </row>
        <row r="4038">
          <cell r="A4038" t="str">
            <v/>
          </cell>
          <cell r="D4038">
            <v>0</v>
          </cell>
        </row>
        <row r="4039">
          <cell r="A4039" t="str">
            <v>21.09.170</v>
          </cell>
          <cell r="B4039" t="str">
            <v>RETIRADA DE BARONESAS DE CANAIS.</v>
          </cell>
          <cell r="C4039" t="str">
            <v>m2</v>
          </cell>
          <cell r="D4039">
            <v>1.35</v>
          </cell>
          <cell r="E4039">
            <v>1.08</v>
          </cell>
          <cell r="F4039" t="str">
            <v>EMLURB</v>
          </cell>
        </row>
        <row r="4040">
          <cell r="A4040" t="str">
            <v/>
          </cell>
          <cell r="D4040">
            <v>0</v>
          </cell>
        </row>
        <row r="4041">
          <cell r="A4041" t="str">
            <v>21.09.180</v>
          </cell>
          <cell r="B4041" t="str">
            <v>HORA-HOMEM PARA LIMPEZA DE CANAIS E GALERIAS, INCLUINDO INSALUBRIDADE, EQUIPAMENTOS E FARDAMENTO.</v>
          </cell>
          <cell r="C4041" t="str">
            <v>H</v>
          </cell>
          <cell r="D4041">
            <v>8.9</v>
          </cell>
          <cell r="E4041">
            <v>7.12</v>
          </cell>
          <cell r="F4041" t="str">
            <v>EMLURB</v>
          </cell>
        </row>
        <row r="4042">
          <cell r="A4042" t="str">
            <v/>
          </cell>
          <cell r="D4042">
            <v>0</v>
          </cell>
        </row>
        <row r="4043">
          <cell r="A4043" t="str">
            <v>21.09.190</v>
          </cell>
          <cell r="B4043" t="str">
            <v>FORNECIMENTO DE FARDAMENTO COMPOSTO DE DUAS CAMISETAS COM A LOGOMARCA DA "OBRAS RECIFE" , UMA BERMUDA DE BRIM E UM PAR DE BOTAS.</v>
          </cell>
          <cell r="C4043" t="str">
            <v>Un</v>
          </cell>
          <cell r="D4043">
            <v>111.1125</v>
          </cell>
          <cell r="E4043">
            <v>88.89</v>
          </cell>
          <cell r="F4043" t="str">
            <v>EMLURB</v>
          </cell>
        </row>
        <row r="4044">
          <cell r="A4044" t="str">
            <v/>
          </cell>
          <cell r="D4044">
            <v>0</v>
          </cell>
        </row>
        <row r="4045">
          <cell r="A4045" t="str">
            <v>21.09.300</v>
          </cell>
          <cell r="B4045" t="str">
            <v xml:space="preserve">LIMP.MANUAL DE CANAL OU CANALETA,ABERTA OU C/ TAMPA MOVEL,PROFUND.ATE 1,50M EM LOCAIS PROX. DE ENCOSTAS DE MORROS,PLANICIES OU ALAGADOS , C/ TRANSP. MAT. RETIRADO EM CARRO DE MAO ATE 100M DIST. E CARGA EM CACAMBA ESTAC. E/OU CAM BASC.INC. M.O. C/ INSAL., </v>
          </cell>
          <cell r="C4045" t="str">
            <v>m3</v>
          </cell>
          <cell r="D4045">
            <v>32.662500000000001</v>
          </cell>
          <cell r="E4045">
            <v>26.13</v>
          </cell>
          <cell r="F4045" t="str">
            <v>EMLURB</v>
          </cell>
        </row>
        <row r="4046">
          <cell r="A4046" t="str">
            <v/>
          </cell>
          <cell r="D4046">
            <v>0</v>
          </cell>
        </row>
        <row r="4047">
          <cell r="A4047" t="str">
            <v>21.09.310</v>
          </cell>
          <cell r="B4047" t="str">
            <v xml:space="preserve">LIMP.MANUAL DE CANAL OU CANALETA,ABERTA OU C/ TAMPA MOVEL,PROF. ACIMA 1,50M EM LOCAIS PROX. DE ENCOSTAS DE MORROS,PLANICIES OU ALAGADOS , C/ TRANSP. MAT. RETIRADO EM CARRO DE MAO ATE 100M DIST. E CARGA EM CACAMBA ESTAC. E/OU CAM BASC.INC. M.O. C/ INSAL., </v>
          </cell>
          <cell r="C4047" t="str">
            <v>m3</v>
          </cell>
          <cell r="D4047">
            <v>43.524999999999999</v>
          </cell>
          <cell r="E4047">
            <v>34.82</v>
          </cell>
          <cell r="F4047" t="str">
            <v>EMLURB</v>
          </cell>
        </row>
        <row r="4048">
          <cell r="A4048" t="str">
            <v/>
          </cell>
          <cell r="D4048">
            <v>0</v>
          </cell>
        </row>
        <row r="4049">
          <cell r="A4049" t="str">
            <v>21.09.320</v>
          </cell>
          <cell r="B4049" t="str">
            <v>LIMPEZA MANUAL DE GALERIA COM DIAMETRO ATE 1,50M COM TRANSPORTE DO MATERIAL RETIRADO COM CARRO DE MAO ATE 100M DE DISTANCIA E CARGA EM CACAMBA ESTACIONARIA E/OU CAMINHAO BASCULANTE INCLUSIVE MAO DE OBRA COM INSALUBRIDADE, EQUIPAMENTOS E FARDAMENTO.</v>
          </cell>
          <cell r="C4049" t="str">
            <v>m3</v>
          </cell>
          <cell r="D4049">
            <v>125.3125</v>
          </cell>
          <cell r="E4049">
            <v>100.25</v>
          </cell>
          <cell r="F4049" t="str">
            <v>EMLURB</v>
          </cell>
        </row>
        <row r="4050">
          <cell r="A4050" t="str">
            <v/>
          </cell>
          <cell r="D4050">
            <v>0</v>
          </cell>
        </row>
        <row r="4051">
          <cell r="A4051" t="str">
            <v>21.10.010</v>
          </cell>
          <cell r="B4051" t="str">
            <v>REVESTIMENTO COM PEDRAS GRANITICAS DE DIMENSOES MEDIAS 0,45 X 0,45 X 0,05 M E COM UMA SUPERFICIE PLANA (NAO TRABALHADA),ASSENTADAS E REJUNTADAS C/ ARGAMASSA DE CIMENTO E AREIA 1 3.</v>
          </cell>
          <cell r="C4051" t="str">
            <v>m2</v>
          </cell>
          <cell r="D4051">
            <v>63.112500000000004</v>
          </cell>
          <cell r="E4051">
            <v>50.49</v>
          </cell>
          <cell r="F4051" t="str">
            <v>EMLURB</v>
          </cell>
        </row>
        <row r="4052">
          <cell r="A4052" t="str">
            <v/>
          </cell>
          <cell r="D4052">
            <v>0</v>
          </cell>
        </row>
        <row r="4053">
          <cell r="A4053" t="str">
            <v>21.10.020</v>
          </cell>
          <cell r="B4053" t="str">
            <v>REVESTIMENTO COM PEDRAS GRANITICAS DE DIMENSOES MEDIAS 0,45 X 0,45 X 0,05 M E COM UMA SUPERFICIE PLANA (NAO TRABALHADA),ASSENTADAS E REJUNTADAS C/ ARGAMASSA DE CIMENTO E AREIA 1 3 - SEM O FORNECIMENTO DAS PEDRAS.</v>
          </cell>
          <cell r="C4053" t="str">
            <v>m2</v>
          </cell>
          <cell r="D4053">
            <v>40.612500000000004</v>
          </cell>
          <cell r="E4053">
            <v>32.49</v>
          </cell>
          <cell r="F4053" t="str">
            <v>EMLURB</v>
          </cell>
        </row>
        <row r="4054">
          <cell r="A4054" t="str">
            <v/>
          </cell>
          <cell r="D4054">
            <v>0</v>
          </cell>
        </row>
        <row r="4055">
          <cell r="A4055" t="str">
            <v>21.10.026</v>
          </cell>
          <cell r="B4055" t="str">
            <v>EXECUCAO DE CAMADA DRENANTE COM BRITA 19MM, INCLUSIVE O FORNECIMENTO DA MESMA</v>
          </cell>
          <cell r="C4055" t="str">
            <v>m3</v>
          </cell>
          <cell r="D4055">
            <v>75.287499999999994</v>
          </cell>
          <cell r="E4055">
            <v>60.23</v>
          </cell>
          <cell r="F4055" t="str">
            <v>EMLURB</v>
          </cell>
        </row>
        <row r="4056">
          <cell r="A4056" t="str">
            <v/>
          </cell>
          <cell r="D4056">
            <v>0</v>
          </cell>
        </row>
        <row r="4057">
          <cell r="A4057" t="str">
            <v>21.10.028</v>
          </cell>
          <cell r="B4057" t="str">
            <v>EXECUCAO DE CAMADA DRENANTE COM BRITA 25MM, INCLUSIVE O FORNECIMENTO DA MESMA.</v>
          </cell>
          <cell r="C4057" t="str">
            <v>m3</v>
          </cell>
          <cell r="D4057">
            <v>75.287499999999994</v>
          </cell>
          <cell r="E4057">
            <v>60.23</v>
          </cell>
          <cell r="F4057" t="str">
            <v>EMLURB</v>
          </cell>
        </row>
        <row r="4058">
          <cell r="A4058" t="str">
            <v/>
          </cell>
          <cell r="D4058">
            <v>0</v>
          </cell>
        </row>
        <row r="4059">
          <cell r="A4059" t="str">
            <v>21.10.030</v>
          </cell>
          <cell r="B4059" t="str">
            <v>EXECUCAO DE CAMADA DRENANTE COM BRITA 38MM, INCLUSIVE O FORNECIMENTO DA MESMA.</v>
          </cell>
          <cell r="C4059" t="str">
            <v>m3</v>
          </cell>
          <cell r="D4059">
            <v>75.287499999999994</v>
          </cell>
          <cell r="E4059">
            <v>60.23</v>
          </cell>
          <cell r="F4059" t="str">
            <v>EMLURB</v>
          </cell>
        </row>
        <row r="4060">
          <cell r="A4060" t="str">
            <v/>
          </cell>
          <cell r="D4060">
            <v>0</v>
          </cell>
        </row>
        <row r="4061">
          <cell r="A4061" t="str">
            <v>21.10.035</v>
          </cell>
          <cell r="B4061" t="str">
            <v>FORNECIMENTO DE GEOTEXTIL TIPO BIDIM OP 30 OU SIMILAR COMO FILTRO EM SUBSTITUICAO A TRANSICAO GRANULOMETRICA EM ATERROS, GABIOES, ENROCAMENTO, RIP-RAPS, CONTENCOES, PROTECAO A EROSAO E ETC, INCLUSIVE APLICACAO.</v>
          </cell>
          <cell r="C4061" t="str">
            <v>m2</v>
          </cell>
          <cell r="D4061">
            <v>6.2250000000000005</v>
          </cell>
          <cell r="E4061">
            <v>4.9800000000000004</v>
          </cell>
          <cell r="F4061" t="str">
            <v>EMLURB</v>
          </cell>
        </row>
        <row r="4062">
          <cell r="A4062" t="str">
            <v/>
          </cell>
          <cell r="D4062">
            <v>0</v>
          </cell>
        </row>
        <row r="4063">
          <cell r="A4063" t="str">
            <v>21.10.040</v>
          </cell>
          <cell r="B4063" t="str">
            <v>COLOCACAO DE DRENOS OU BARBACANS DE PVC COM DIAMETRO DE 110 MM, INCLUSIVE GEOTEXTIL, (NAO INCLUI A CAMADA DRENANTE DE BRITA).</v>
          </cell>
          <cell r="C4063" t="str">
            <v>m</v>
          </cell>
          <cell r="D4063">
            <v>49.587500000000006</v>
          </cell>
          <cell r="E4063">
            <v>39.67</v>
          </cell>
          <cell r="F4063" t="str">
            <v>EMLURB</v>
          </cell>
        </row>
        <row r="4064">
          <cell r="A4064" t="str">
            <v/>
          </cell>
          <cell r="D4064">
            <v>0</v>
          </cell>
        </row>
        <row r="4065">
          <cell r="A4065" t="str">
            <v>21.10.050</v>
          </cell>
          <cell r="B4065" t="str">
            <v>FORNECIMENTO E COLOCAÇÃO DE LONA PLÁSTICA DE 150 MICRA.</v>
          </cell>
          <cell r="C4065" t="str">
            <v>m2</v>
          </cell>
          <cell r="D4065">
            <v>1.0625</v>
          </cell>
          <cell r="E4065">
            <v>0.85</v>
          </cell>
          <cell r="F4065" t="str">
            <v>SEDUC</v>
          </cell>
        </row>
        <row r="4066">
          <cell r="A4066" t="str">
            <v/>
          </cell>
          <cell r="D4066">
            <v>0</v>
          </cell>
        </row>
        <row r="4067">
          <cell r="A4067" t="str">
            <v>21.11.010</v>
          </cell>
          <cell r="B4067" t="str">
            <v>COLOCACAO DE CALHA DE CONCRETO DE 0,30 M DE DIAMETRO, INCLUINDO CORTE DO TUBO, ESCAVACAO ATE 1,50M DE PROFUNDIDADE,REATERRO COMPACTADO E FORNECIMENTO DA MESMA.</v>
          </cell>
          <cell r="C4067" t="str">
            <v>Un</v>
          </cell>
          <cell r="D4067">
            <v>73.224999999999994</v>
          </cell>
          <cell r="E4067">
            <v>58.58</v>
          </cell>
          <cell r="F4067" t="str">
            <v>EMLURB</v>
          </cell>
        </row>
        <row r="4068">
          <cell r="A4068" t="str">
            <v/>
          </cell>
          <cell r="D4068">
            <v>0</v>
          </cell>
        </row>
        <row r="4069">
          <cell r="A4069" t="str">
            <v>21.11.020</v>
          </cell>
          <cell r="B4069" t="str">
            <v>COLOCACAO DE CALHA DE CONCRETO DE 0,30 M DE DIAMETRO, INCLUINDO CORTE DO TUBO, ESCAVACAO ATE 1,50M DE PROFUNDIDADE,REATERRO COMPACTADO.</v>
          </cell>
          <cell r="C4069" t="str">
            <v>Un</v>
          </cell>
          <cell r="D4069">
            <v>61.349999999999994</v>
          </cell>
          <cell r="E4069">
            <v>49.08</v>
          </cell>
          <cell r="F4069" t="str">
            <v>EMLURB</v>
          </cell>
        </row>
        <row r="4070">
          <cell r="A4070" t="str">
            <v/>
          </cell>
          <cell r="D4070">
            <v>0</v>
          </cell>
        </row>
        <row r="4071">
          <cell r="A4071" t="str">
            <v>21.11.030</v>
          </cell>
          <cell r="B4071" t="str">
            <v>COLOCACAO DE CALHA DE CONCRETO DE 0,40 M DE DIAMETRO, INCLUINDO CORTE DO TUBO, ESCAVACAO ATE 1,50M DE PROFUNDIDADE,REATERRO COMPACTADO E FORNECIMENTO DA MESMA.</v>
          </cell>
          <cell r="C4071" t="str">
            <v>Un</v>
          </cell>
          <cell r="D4071">
            <v>97.4</v>
          </cell>
          <cell r="E4071">
            <v>77.92</v>
          </cell>
          <cell r="F4071" t="str">
            <v>EMLURB</v>
          </cell>
        </row>
        <row r="4072">
          <cell r="A4072" t="str">
            <v/>
          </cell>
          <cell r="D4072">
            <v>0</v>
          </cell>
        </row>
        <row r="4073">
          <cell r="A4073" t="str">
            <v>21.11.040</v>
          </cell>
          <cell r="B4073" t="str">
            <v>COLOCACAO DE CALHA DE CONCRETO DE 0,40 M DE DIAMETRO, INCLUINDO CORTE DO TUBO, ESCAVACAO ATE 1,50M DE PROFUNDIDADE,REATERRO COMPACTADO.</v>
          </cell>
          <cell r="C4073" t="str">
            <v>Un</v>
          </cell>
          <cell r="D4073">
            <v>78.650000000000006</v>
          </cell>
          <cell r="E4073">
            <v>62.92</v>
          </cell>
          <cell r="F4073" t="str">
            <v>EMLURB</v>
          </cell>
        </row>
        <row r="4074">
          <cell r="A4074" t="str">
            <v/>
          </cell>
          <cell r="D4074">
            <v>0</v>
          </cell>
        </row>
        <row r="4075">
          <cell r="A4075" t="str">
            <v>21.11.050</v>
          </cell>
          <cell r="B4075" t="str">
            <v>COLOCACAO DE CALHA DE CONCRETO DE 0,60 M DE DIAMETRO, INCLUINDO CORTE DO TUBO, ESCAVACAO ATE 1,50M DE PROFUNDIDADE,REATERRO COMPACTADO E FORNECIMENTO DA MESMA.</v>
          </cell>
          <cell r="C4075" t="str">
            <v>Un</v>
          </cell>
          <cell r="D4075">
            <v>160.6875</v>
          </cell>
          <cell r="E4075">
            <v>128.55000000000001</v>
          </cell>
          <cell r="F4075" t="str">
            <v>EMLURB</v>
          </cell>
        </row>
        <row r="4076">
          <cell r="A4076" t="str">
            <v/>
          </cell>
          <cell r="D4076">
            <v>0</v>
          </cell>
        </row>
        <row r="4077">
          <cell r="A4077" t="str">
            <v>21.11.060</v>
          </cell>
          <cell r="B4077" t="str">
            <v>COLOCACAO DE CALHA DE CONCRETO DE 0,60 M DE DIAMETRO, INCLUINDO CORTE DO TUBO, ESCAVACAO ATE 1,50M DE PROFUNDIDADE,REATERRO COMPACTADO.</v>
          </cell>
          <cell r="C4077" t="str">
            <v>Un</v>
          </cell>
          <cell r="D4077">
            <v>116.5</v>
          </cell>
          <cell r="E4077">
            <v>93.2</v>
          </cell>
          <cell r="F4077" t="str">
            <v>EMLURB</v>
          </cell>
        </row>
        <row r="4078">
          <cell r="A4078" t="str">
            <v/>
          </cell>
          <cell r="D4078">
            <v>0</v>
          </cell>
        </row>
        <row r="4079">
          <cell r="A4079" t="str">
            <v>21.12.010</v>
          </cell>
          <cell r="B4079" t="str">
            <v>ARRANCAMENTO DE TUBOS DE GALERIA DE DIAMETRO 0,20 M, INCLUSIVE ESCAVACAO.</v>
          </cell>
          <cell r="C4079" t="str">
            <v>m</v>
          </cell>
          <cell r="D4079">
            <v>12.737499999999999</v>
          </cell>
          <cell r="E4079">
            <v>10.19</v>
          </cell>
          <cell r="F4079" t="str">
            <v>EMLURB</v>
          </cell>
        </row>
        <row r="4080">
          <cell r="A4080" t="str">
            <v/>
          </cell>
          <cell r="D4080">
            <v>0</v>
          </cell>
        </row>
        <row r="4081">
          <cell r="A4081" t="str">
            <v>21.12.020</v>
          </cell>
          <cell r="B4081" t="str">
            <v>ARRANCAMENTO DE TUBOS DE GALERIA DE DIAMETRO 0,30 M, INCLUSIVE ESCAVACAO.</v>
          </cell>
          <cell r="C4081" t="str">
            <v>m</v>
          </cell>
          <cell r="D4081">
            <v>18.4375</v>
          </cell>
          <cell r="E4081">
            <v>14.75</v>
          </cell>
          <cell r="F4081" t="str">
            <v>EMLURB</v>
          </cell>
        </row>
        <row r="4082">
          <cell r="A4082" t="str">
            <v/>
          </cell>
          <cell r="D4082">
            <v>0</v>
          </cell>
        </row>
        <row r="4083">
          <cell r="A4083" t="str">
            <v>21.12.030</v>
          </cell>
          <cell r="B4083" t="str">
            <v>ARRANCAMENTO DE TUBOS DE GALERIA DE DIAMETRO 0,40 M, INCLUSIVE ESCAVACAO.</v>
          </cell>
          <cell r="C4083" t="str">
            <v>m</v>
          </cell>
          <cell r="D4083">
            <v>22.887499999999999</v>
          </cell>
          <cell r="E4083">
            <v>18.309999999999999</v>
          </cell>
          <cell r="F4083" t="str">
            <v>EMLURB</v>
          </cell>
        </row>
        <row r="4084">
          <cell r="A4084" t="str">
            <v/>
          </cell>
          <cell r="D4084">
            <v>0</v>
          </cell>
        </row>
        <row r="4085">
          <cell r="A4085" t="str">
            <v>21.12.040</v>
          </cell>
          <cell r="B4085" t="str">
            <v>ARRANCAMENTO DE TUBOS DE GALERIA DE DIAMETRO 0,50 M, INCLUSIVE ESCAVACAO.</v>
          </cell>
          <cell r="C4085" t="str">
            <v>m</v>
          </cell>
          <cell r="D4085">
            <v>29.887499999999999</v>
          </cell>
          <cell r="E4085">
            <v>23.91</v>
          </cell>
          <cell r="F4085" t="str">
            <v>EMLURB</v>
          </cell>
        </row>
        <row r="4086">
          <cell r="A4086" t="str">
            <v/>
          </cell>
          <cell r="D4086">
            <v>0</v>
          </cell>
        </row>
        <row r="4087">
          <cell r="A4087" t="str">
            <v>21.12.050</v>
          </cell>
          <cell r="B4087" t="str">
            <v>ARRANCAMENTO DE TUBOS DE GALERIA DE DIAMETRO 0,60 M, INCLUSIVE ESCAVACAO.</v>
          </cell>
          <cell r="C4087" t="str">
            <v>m</v>
          </cell>
          <cell r="D4087">
            <v>37.9375</v>
          </cell>
          <cell r="E4087">
            <v>30.35</v>
          </cell>
          <cell r="F4087" t="str">
            <v>EMLURB</v>
          </cell>
        </row>
        <row r="4088">
          <cell r="A4088" t="str">
            <v/>
          </cell>
          <cell r="D4088">
            <v>0</v>
          </cell>
        </row>
        <row r="4089">
          <cell r="A4089" t="str">
            <v>21.12.060</v>
          </cell>
          <cell r="B4089" t="str">
            <v>ARRANCAMENTO DE TUBOS DE GALERIA DE DIAMETRO 0,70 M, INCLUSIVE ESCAVACAO.</v>
          </cell>
          <cell r="C4089" t="str">
            <v>m</v>
          </cell>
          <cell r="D4089">
            <v>45.012499999999996</v>
          </cell>
          <cell r="E4089">
            <v>36.01</v>
          </cell>
          <cell r="F4089" t="str">
            <v>EMLURB</v>
          </cell>
        </row>
        <row r="4090">
          <cell r="A4090" t="str">
            <v/>
          </cell>
          <cell r="D4090">
            <v>0</v>
          </cell>
        </row>
        <row r="4091">
          <cell r="A4091" t="str">
            <v>21.12.070</v>
          </cell>
          <cell r="B4091" t="str">
            <v>ARRANCAMENTO DE TUBOS DE GALERIA DE DIAMETRO 0,80 M, INCLUSIVE ESCAVACAO.</v>
          </cell>
          <cell r="C4091" t="str">
            <v>m</v>
          </cell>
          <cell r="D4091">
            <v>54.087500000000006</v>
          </cell>
          <cell r="E4091">
            <v>43.27</v>
          </cell>
          <cell r="F4091" t="str">
            <v>EMLURB</v>
          </cell>
        </row>
        <row r="4092">
          <cell r="A4092" t="str">
            <v/>
          </cell>
          <cell r="D4092">
            <v>0</v>
          </cell>
        </row>
        <row r="4093">
          <cell r="A4093" t="str">
            <v>21.12.080</v>
          </cell>
          <cell r="B4093" t="str">
            <v>ARRANCAMENTO DE TUBOS DE GALERIA DE DIAMETRO 0,90 M, INCLUSIVE ESCAVACAO.</v>
          </cell>
          <cell r="C4093" t="str">
            <v>m</v>
          </cell>
          <cell r="D4093">
            <v>66.0625</v>
          </cell>
          <cell r="E4093">
            <v>52.85</v>
          </cell>
          <cell r="F4093" t="str">
            <v>EMLURB</v>
          </cell>
        </row>
        <row r="4094">
          <cell r="A4094" t="str">
            <v/>
          </cell>
          <cell r="D4094">
            <v>0</v>
          </cell>
        </row>
        <row r="4095">
          <cell r="A4095" t="str">
            <v>21.12.090</v>
          </cell>
          <cell r="B4095" t="str">
            <v>ARRANCAMENTO DE TUBOS DE GALERIA DE DIAMETRO 1,00 M, INCLUSIVE ESCAVACAO.</v>
          </cell>
          <cell r="C4095" t="str">
            <v>m</v>
          </cell>
          <cell r="D4095">
            <v>89.025000000000006</v>
          </cell>
          <cell r="E4095">
            <v>71.22</v>
          </cell>
          <cell r="F4095" t="str">
            <v>EMLURB</v>
          </cell>
        </row>
        <row r="4096">
          <cell r="A4096" t="str">
            <v/>
          </cell>
          <cell r="D4096">
            <v>0</v>
          </cell>
        </row>
        <row r="4097">
          <cell r="A4097" t="str">
            <v>21.13.010</v>
          </cell>
          <cell r="B4097" t="str">
            <v>CONSTRUCAO DE CALHA PRE-MOLDADA DE CONCRETO, DIAM. 30 CM, INCLUSIVE ESCAVACAO, REMOCAO, COLCHAO DE AREIA E REJUNTE COM ARGAMASSA DE CIMENTO E AREIA NO TRACO 1:4.</v>
          </cell>
          <cell r="C4097" t="str">
            <v>m</v>
          </cell>
          <cell r="D4097">
            <v>18.337499999999999</v>
          </cell>
          <cell r="E4097">
            <v>14.67</v>
          </cell>
          <cell r="F4097" t="str">
            <v>EMLURB</v>
          </cell>
        </row>
        <row r="4098">
          <cell r="A4098" t="str">
            <v/>
          </cell>
          <cell r="D4098">
            <v>0</v>
          </cell>
        </row>
        <row r="4099">
          <cell r="A4099" t="str">
            <v>21.13.020</v>
          </cell>
          <cell r="B4099" t="str">
            <v>CONSTRUCAO DE CALHA PRE-MOLDADA DE CONCRETO, DIAM. 40 CM, INCLUSIVE ESCAVACAO , REMOCAO , COLCHAO DE AREIA E REJUNTE COM ARGAMASSA DE CIMENTO E AREIA NO TRACO 1:4.</v>
          </cell>
          <cell r="C4099" t="str">
            <v>m</v>
          </cell>
          <cell r="D4099">
            <v>28.712499999999999</v>
          </cell>
          <cell r="E4099">
            <v>22.97</v>
          </cell>
          <cell r="F4099" t="str">
            <v>EMLURB</v>
          </cell>
        </row>
        <row r="4100">
          <cell r="A4100" t="str">
            <v/>
          </cell>
          <cell r="D4100">
            <v>0</v>
          </cell>
        </row>
        <row r="4101">
          <cell r="A4101" t="str">
            <v>21.13.030</v>
          </cell>
          <cell r="B4101" t="str">
            <v>CONSTRUCAO DE CALHA PRE-MOLDADA DE CONCRETO, DIAM. 50 CM, INCLUSIVE ESCAVACAO , REMOCAO , COLCHAO DE AREIA E REJUNTE COM ARGAMASSA DE CIMENTO E AREIA NO TRACO 1:4.</v>
          </cell>
          <cell r="C4101" t="str">
            <v>m</v>
          </cell>
          <cell r="D4101">
            <v>39.449999999999996</v>
          </cell>
          <cell r="E4101">
            <v>31.56</v>
          </cell>
          <cell r="F4101" t="str">
            <v>EMLURB</v>
          </cell>
        </row>
        <row r="4102">
          <cell r="A4102" t="str">
            <v/>
          </cell>
          <cell r="D4102">
            <v>0</v>
          </cell>
        </row>
        <row r="4103">
          <cell r="A4103" t="str">
            <v>21.13.040</v>
          </cell>
          <cell r="B4103" t="str">
            <v>CONSTRUCAO DE CALHA PRE-MOLDADA DE CONCRETO, DIAM. 60 CM, INCLUSIVE ESCAVACAO , REMOCAO , COLCHAO DE AREIA E REJUNTE COM ARGAMASSA DE CIMENTO E AREIA NO TRACO 1:4.</v>
          </cell>
          <cell r="C4103" t="str">
            <v>m</v>
          </cell>
          <cell r="D4103">
            <v>63.724999999999994</v>
          </cell>
          <cell r="E4103">
            <v>50.98</v>
          </cell>
          <cell r="F4103" t="str">
            <v>EMLURB</v>
          </cell>
        </row>
        <row r="4104">
          <cell r="A4104" t="str">
            <v/>
          </cell>
          <cell r="D4104">
            <v>0</v>
          </cell>
        </row>
        <row r="4105">
          <cell r="A4105" t="str">
            <v>21.13.050</v>
          </cell>
          <cell r="B4105" t="str">
            <v>CONSTRUCAO DE CALHA PRE-MOLDADA DE CONCRETO, DIAM. 80 CM, INCLUSIVE ESCAVACAO , REMOCAO , COLCHAO DE AREIA E REJUNTE COM ARGAMASSA DE CIMENTO E AREIA NO TRACO 1:4.</v>
          </cell>
          <cell r="C4105" t="str">
            <v>m</v>
          </cell>
          <cell r="D4105">
            <v>92.125</v>
          </cell>
          <cell r="E4105">
            <v>73.7</v>
          </cell>
          <cell r="F4105" t="str">
            <v>EMLURB</v>
          </cell>
        </row>
        <row r="4106">
          <cell r="A4106" t="str">
            <v/>
          </cell>
          <cell r="D4106">
            <v>0</v>
          </cell>
        </row>
        <row r="4107">
          <cell r="A4107" t="str">
            <v>21.14.010</v>
          </cell>
          <cell r="B4107" t="str">
            <v>RECUPERACAO DE ABATIMENTO EM PAVIMENTACAO COM DIMENSOES DE (1,0X1,0X1,0)M.</v>
          </cell>
          <cell r="C4107" t="str">
            <v>UD</v>
          </cell>
          <cell r="D4107">
            <v>241.28749999999999</v>
          </cell>
          <cell r="E4107">
            <v>193.03</v>
          </cell>
          <cell r="F4107" t="str">
            <v>EMLURB</v>
          </cell>
        </row>
        <row r="4108">
          <cell r="A4108" t="str">
            <v/>
          </cell>
          <cell r="D4108">
            <v>0</v>
          </cell>
        </row>
        <row r="4109">
          <cell r="A4109" t="str">
            <v>21.14.020</v>
          </cell>
          <cell r="B4109" t="str">
            <v>RECUPERACAO DE ABATIMENTO EM PAVIMENTACAO COM DIMENSOES DE (2,0X1,5X1,5)M, INCLUSIVE COM SUBSTITUICAO DE DOIS TUBOS DE 0,60M DE DIAMETRO.</v>
          </cell>
          <cell r="C4109" t="str">
            <v>UD</v>
          </cell>
          <cell r="D4109">
            <v>816.6875</v>
          </cell>
          <cell r="E4109">
            <v>653.35</v>
          </cell>
          <cell r="F4109" t="str">
            <v>EMLURB</v>
          </cell>
        </row>
        <row r="4110">
          <cell r="A4110" t="str">
            <v/>
          </cell>
          <cell r="D4110">
            <v>0</v>
          </cell>
        </row>
        <row r="4111">
          <cell r="A4111" t="str">
            <v>21.14.030</v>
          </cell>
          <cell r="B4111" t="str">
            <v>RECUPERACAO DE ABATIMENTO EM PAVIMENTACAO COM DIMENSOES DE (1,5X1,5X1,5)M.</v>
          </cell>
          <cell r="C4111" t="str">
            <v>UD</v>
          </cell>
          <cell r="D4111">
            <v>495.1875</v>
          </cell>
          <cell r="E4111">
            <v>396.15</v>
          </cell>
          <cell r="F4111" t="str">
            <v>EMLURB</v>
          </cell>
        </row>
        <row r="4112">
          <cell r="A4112" t="str">
            <v/>
          </cell>
          <cell r="D4112">
            <v>0</v>
          </cell>
        </row>
        <row r="4113">
          <cell r="A4113" t="str">
            <v>21.15.001</v>
          </cell>
          <cell r="B4113" t="str">
            <v>MOBILIZAÇÃO E INSTALAÇÃO DE CONJUNTO COM ATÉ 50 PONTEIRAS FILTRANTES E BOMBAS DE SUCÇÃO PARA REBAIXAMENTO DE LENÇOL FREÁTICO ATÉ 5,00M DE PROFUNDIDADE.</v>
          </cell>
          <cell r="C4113" t="str">
            <v>Cj</v>
          </cell>
          <cell r="D4113">
            <v>1000</v>
          </cell>
          <cell r="E4113">
            <v>800</v>
          </cell>
          <cell r="F4113" t="str">
            <v>SEDUC</v>
          </cell>
        </row>
        <row r="4114">
          <cell r="A4114" t="str">
            <v/>
          </cell>
          <cell r="D4114">
            <v>0</v>
          </cell>
        </row>
        <row r="4115">
          <cell r="A4115" t="str">
            <v>21.15.002</v>
          </cell>
          <cell r="B4115" t="str">
            <v>OPERAÇÃO DE CONJUNTO COM ATÉ 50 PONTEIRAS FILTRANTES E BOMBAS DE SUCÇÃO PARA REBAIXAMENTO DE LENÇOL FRÉTICO ATÉ 5M DE PROFUNDIDADE.</v>
          </cell>
          <cell r="C4115" t="str">
            <v>Dia</v>
          </cell>
          <cell r="D4115">
            <v>131.25</v>
          </cell>
          <cell r="E4115">
            <v>105</v>
          </cell>
          <cell r="F4115" t="str">
            <v>SEDUC</v>
          </cell>
        </row>
        <row r="4116">
          <cell r="A4116" t="str">
            <v/>
          </cell>
          <cell r="D4116">
            <v>0</v>
          </cell>
        </row>
        <row r="4117">
          <cell r="A4117" t="str">
            <v>22.00.000</v>
          </cell>
          <cell r="B4117" t="str">
            <v>DETALHES DA SEDUC</v>
          </cell>
          <cell r="D4117">
            <v>0</v>
          </cell>
        </row>
        <row r="4118">
          <cell r="A4118" t="str">
            <v/>
          </cell>
          <cell r="D4118">
            <v>0</v>
          </cell>
        </row>
        <row r="4119">
          <cell r="A4119" t="str">
            <v>22.03.030</v>
          </cell>
          <cell r="B4119" t="str">
            <v>DET.44 - FORN. E INST. DE CORRIMÃO EM TUBO DE FERRO GALVANIZADO DE 1.1/2" (DUPLO) E MONTANTES EM TUBOS DE FERRO GALVANIZADO DE 2" COM ESPAÇAMENTO ENTRE OS MONTANTES DE 1,50M COM ALTURA TOTAL LIVRE DE 0,75M. SEM PINTURA.</v>
          </cell>
          <cell r="C4119" t="str">
            <v>m</v>
          </cell>
          <cell r="D4119">
            <v>151.73750000000001</v>
          </cell>
          <cell r="E4119">
            <v>121.39</v>
          </cell>
          <cell r="F4119" t="str">
            <v>SEDUC</v>
          </cell>
        </row>
        <row r="4120">
          <cell r="A4120" t="str">
            <v/>
          </cell>
          <cell r="D4120">
            <v>0</v>
          </cell>
        </row>
        <row r="4121">
          <cell r="A4121" t="str">
            <v>22.10.012</v>
          </cell>
          <cell r="B4121" t="str">
            <v>DET 01-A e B - FORNECIMENTO E COLOCAÇÃO DE PLACA INDICATIVA (2,50X0,60X0,05)M COM O NOME DA ESCOLA EM CONCRETO ARMADO INCLUSIVE ABERTURA DE LETREIRO COM PINTURA</v>
          </cell>
          <cell r="C4121" t="str">
            <v>Un</v>
          </cell>
          <cell r="D4121">
            <v>329.86249999999995</v>
          </cell>
          <cell r="E4121">
            <v>263.89</v>
          </cell>
          <cell r="F4121" t="str">
            <v>SEDUC</v>
          </cell>
        </row>
        <row r="4122">
          <cell r="A4122" t="str">
            <v/>
          </cell>
          <cell r="D4122">
            <v>0</v>
          </cell>
        </row>
        <row r="4123">
          <cell r="A4123" t="str">
            <v>22.10.015</v>
          </cell>
          <cell r="B4123" t="str">
            <v>DET 01-B- FORNEC. E INST.DE GRADIL DO PÓRTICO,EM MONTANTES DE CANTONEIRAS VERT."L" DE 11/2"X1/4" FORMANDO SEÇÃO QUADRADA A  CADA 1,00M,BARRA CHATA DE FERRO 1"X3/16" EM "X" E DEMAIS BARRAS CHATAS DE FERRO DE 1"X1/4",CHUMBADO C/ ARG. DE CIMENTO E AREIA TRAÇ</v>
          </cell>
          <cell r="C4123" t="str">
            <v>m2</v>
          </cell>
          <cell r="D4123">
            <v>219.01250000000002</v>
          </cell>
          <cell r="E4123">
            <v>175.21</v>
          </cell>
          <cell r="F4123" t="str">
            <v>SEDUC</v>
          </cell>
        </row>
        <row r="4124">
          <cell r="A4124" t="str">
            <v/>
          </cell>
          <cell r="D4124">
            <v>0</v>
          </cell>
        </row>
        <row r="4125">
          <cell r="A4125" t="str">
            <v>22.10.016</v>
          </cell>
          <cell r="B4125" t="str">
            <v>DET 01 B- FORN.E INST.DE PORTÃO PÓRTICO,EM MONTANTES DE CANTON. VERT."L" DE 11/2"X1/4" FORMANDO QUADRADOS A  CADA 1,50M,BARRA CHATA DE FERRO 1"X3/16" EM "X" E DEMAIS BARRAS CHATAS DE FERRO DE 1"X1/4",INC.FECHAD.DOBRAD.E FECHO CREMONA,CHUMBADO COM ARG. C:A</v>
          </cell>
          <cell r="C4125" t="str">
            <v>m2</v>
          </cell>
          <cell r="D4125">
            <v>244.01250000000002</v>
          </cell>
          <cell r="E4125">
            <v>195.21</v>
          </cell>
          <cell r="F4125" t="str">
            <v>SEDUC</v>
          </cell>
        </row>
        <row r="4126">
          <cell r="A4126" t="str">
            <v/>
          </cell>
          <cell r="D4126">
            <v>0</v>
          </cell>
        </row>
        <row r="4127">
          <cell r="A4127" t="str">
            <v>22.10.020</v>
          </cell>
          <cell r="B4127" t="str">
            <v>DET 02-A- BANCO E BANCADA EM CONCRETO ARMADO ENVERNIZADO NO RECREIO COBERTO, ENGASTADO ENTRE PILARES,INCLUSIVE PILARETES DE APOIO EM CONCRETO APARENTE PINTADO COM TINTA A ÓLEO, EMBASAMENTO DE ALVENARIA DE 1 1/2VEZ SOBRE CONCRETO MAGRO.</v>
          </cell>
          <cell r="C4127" t="str">
            <v>m</v>
          </cell>
          <cell r="D4127">
            <v>90.587500000000006</v>
          </cell>
          <cell r="E4127">
            <v>72.47</v>
          </cell>
          <cell r="F4127" t="str">
            <v>SEDUC</v>
          </cell>
        </row>
        <row r="4128">
          <cell r="A4128" t="str">
            <v/>
          </cell>
          <cell r="D4128">
            <v>0</v>
          </cell>
        </row>
        <row r="4129">
          <cell r="A4129" t="str">
            <v>22.10.025</v>
          </cell>
          <cell r="B4129" t="str">
            <v>DET 02-B- BANCADA PARA DEFICIENTE EM CONCRETO APARENTE ENVERNIZADO NO RECREIO COBERTO, ENGASTADA ENTRE PILARES EXISTENTES, INCLUSIVE PILARETE DE APOIO EM CONCRETO APARENTE PINTADO COM TINTA A ÓLEO, EMBASAMENTO DE ALVENARIA DE 1 1/2VEZ SOBRE CONCRETO MAGRO</v>
          </cell>
          <cell r="C4129" t="str">
            <v>m</v>
          </cell>
          <cell r="D4129">
            <v>45.274999999999999</v>
          </cell>
          <cell r="E4129">
            <v>36.22</v>
          </cell>
          <cell r="F4129" t="str">
            <v>SEDUC</v>
          </cell>
        </row>
        <row r="4130">
          <cell r="A4130" t="str">
            <v/>
          </cell>
          <cell r="D4130">
            <v>0</v>
          </cell>
        </row>
        <row r="4131">
          <cell r="A4131" t="str">
            <v>22.10.030</v>
          </cell>
          <cell r="B4131" t="str">
            <v xml:space="preserve">DET 03 E DET 20 - FORNECIMENTO E COLOCAÇÃO DE CUBA EM AÇO INOX 50X40X25CM AISI-304-18/8, INCLUSIVE VÁLVULA METÁLICA 3 1/2"" PARA  CUBA INOX E SIFÃO METÁLICO EM INOX 1 1/2"" X 2"". </v>
          </cell>
          <cell r="C4131" t="str">
            <v>Un</v>
          </cell>
          <cell r="D4131">
            <v>860.38749999999993</v>
          </cell>
          <cell r="E4131">
            <v>688.31</v>
          </cell>
          <cell r="F4131" t="str">
            <v>SEDUC</v>
          </cell>
        </row>
        <row r="4132">
          <cell r="A4132" t="str">
            <v/>
          </cell>
          <cell r="D4132">
            <v>0</v>
          </cell>
        </row>
        <row r="4133">
          <cell r="A4133" t="str">
            <v>22.10.031</v>
          </cell>
          <cell r="B4133" t="str">
            <v>DET 03- PONTO DE GÁS INSTALADO EM BANCADA DE LABORATÓRIO COM DISTÂNCIA A CASA DE GÁS DE 5,00 M INCLUSIVE FORNECIMENTO DE  06 (SEIS) BICOS DE BUSEN , TUBULAÇÕES DE COBRE E ACESSÓRIOS NECESSÁRIOS SEM FORNECIMETO DO BUTIJÃO.</v>
          </cell>
          <cell r="C4133" t="str">
            <v>Pt</v>
          </cell>
          <cell r="D4133">
            <v>382.48750000000001</v>
          </cell>
          <cell r="E4133">
            <v>305.99</v>
          </cell>
          <cell r="F4133" t="str">
            <v>SEDUC</v>
          </cell>
        </row>
        <row r="4134">
          <cell r="A4134" t="str">
            <v/>
          </cell>
          <cell r="D4134">
            <v>0</v>
          </cell>
        </row>
        <row r="4135">
          <cell r="A4135" t="str">
            <v>22.10.032</v>
          </cell>
          <cell r="B4135" t="str">
            <v>DET. 03 - PONTO DE TOMADA 2P+T 16A/250V SHUCO - REF.5160 SILENTOQUE - PIAL OU SIMILAR (COMPLETA), INCLUSIVE TUBULAÇÃO PVC RIGIDO, FIAÇÃO, CAIXA 4X2 POL. TIGREFLEX OU SIMILAR, PLACA E DEMAIS ACESSÓRIOS, ATÉ O PONTO DE LUZ OU QUADRO DE DISTRIBUIÇÃO.</v>
          </cell>
          <cell r="C4135" t="str">
            <v>Pt</v>
          </cell>
          <cell r="D4135">
            <v>96.525000000000006</v>
          </cell>
          <cell r="E4135">
            <v>77.22</v>
          </cell>
          <cell r="F4135" t="str">
            <v>SEDUC</v>
          </cell>
        </row>
        <row r="4136">
          <cell r="A4136" t="str">
            <v/>
          </cell>
          <cell r="D4136">
            <v>0</v>
          </cell>
        </row>
        <row r="4137">
          <cell r="A4137" t="str">
            <v>22.10.033</v>
          </cell>
          <cell r="B4137" t="str">
            <v>DET. 03 - PONTO DE GÁS INSTALADO EM BANCADA DE LABORATÓRIO COM DISTÂNCIA A CASA DE GÁS DE 5,00 M, INCLUSIVE FORNECIMENTO DE BICO DE BUSEN, TUBULAÇÕES DE COBRE E ACESSÓRIOS NECESSÁRIOS, SEM FORNECIMENTO DO BOTIJÃO.</v>
          </cell>
          <cell r="C4137" t="str">
            <v>Pt</v>
          </cell>
          <cell r="D4137">
            <v>394.09999999999997</v>
          </cell>
          <cell r="E4137">
            <v>315.27999999999997</v>
          </cell>
          <cell r="F4137" t="str">
            <v>SEDUC</v>
          </cell>
        </row>
        <row r="4138">
          <cell r="A4138" t="str">
            <v/>
          </cell>
          <cell r="D4138">
            <v>0</v>
          </cell>
        </row>
        <row r="4139">
          <cell r="A4139" t="str">
            <v>22.10.040</v>
          </cell>
          <cell r="B4139" t="str">
            <v>DET 04 - BALCÃO  DE PIA EM AÇO INOX PARA LABORATÓRIO COM 02 CUBAS DE (40X34X12)CM, COMPRIMENTO 2,80M - INCLUINDO COLOCAÇÃO</v>
          </cell>
          <cell r="C4139" t="str">
            <v>Un</v>
          </cell>
          <cell r="D4139">
            <v>2746.0374999999999</v>
          </cell>
          <cell r="E4139">
            <v>2196.83</v>
          </cell>
          <cell r="F4139" t="str">
            <v>SEDUC</v>
          </cell>
        </row>
        <row r="4140">
          <cell r="A4140" t="str">
            <v/>
          </cell>
          <cell r="D4140">
            <v>0</v>
          </cell>
        </row>
        <row r="4141">
          <cell r="A4141" t="str">
            <v>22.10.045</v>
          </cell>
          <cell r="B4141" t="str">
            <v>DET.04 - PORTAS DE ARMÁRIOS PARA FECHAMENTO DE BALCÃO COM 06 PORTAS DE 2,80X0,71M EM COMPENSADO DE 15MM REVESTIDAS EM LAMINADO NA COR AZUL MINERAL EM TODAS AS FACES, INCLUSIVE FERRAGENS.</v>
          </cell>
          <cell r="C4141" t="str">
            <v>m</v>
          </cell>
          <cell r="D4141">
            <v>161.29999999999998</v>
          </cell>
          <cell r="E4141">
            <v>129.04</v>
          </cell>
          <cell r="F4141" t="str">
            <v>SEDUC</v>
          </cell>
        </row>
        <row r="4142">
          <cell r="A4142" t="str">
            <v/>
          </cell>
          <cell r="D4142">
            <v>0</v>
          </cell>
        </row>
        <row r="4143">
          <cell r="A4143" t="str">
            <v>22.10.050</v>
          </cell>
          <cell r="B4143" t="str">
            <v>DET 05 E 06-  BANCO EM CONCRETO APARENTE  DE CONTORNO DAS ÁRVORES OU DE ARREMATE DE CANTEIROS APOIADO EM ALVENARIA DE 1 VEZ, REVESTIDA COM ASSANHADINHO  EMBASAMENTO  DE  0,20 M SOBRE CONCRETO MAGRO .</v>
          </cell>
          <cell r="C4143" t="str">
            <v>m</v>
          </cell>
          <cell r="D4143">
            <v>93.85</v>
          </cell>
          <cell r="E4143">
            <v>75.08</v>
          </cell>
          <cell r="F4143" t="str">
            <v>SEDUC</v>
          </cell>
        </row>
        <row r="4144">
          <cell r="A4144" t="str">
            <v/>
          </cell>
          <cell r="D4144">
            <v>0</v>
          </cell>
        </row>
        <row r="4145">
          <cell r="A4145" t="str">
            <v>22.10.090</v>
          </cell>
          <cell r="B4145" t="str">
            <v>DET.09-FORNECIMENTO E INSTALAÇÃO DE BARRA DE APOIO AOS DEFICIENTES EM TUBO DE FERRO GALVANIZADO DE 1 1/2" COM FLANGE SOLDADA NAS EXTREMIDADES, INCL.PINTURA EM ESMALTE SINTÉTICO E FUNDO PREPARARDOR GALVOPRIMER TIPO GALVITE DA SHERWIN WILLIAMS OU SIMILAR, C</v>
          </cell>
          <cell r="C4145" t="str">
            <v>m</v>
          </cell>
          <cell r="D4145">
            <v>78.612499999999997</v>
          </cell>
          <cell r="E4145">
            <v>62.89</v>
          </cell>
          <cell r="F4145" t="str">
            <v>SEDUC</v>
          </cell>
        </row>
        <row r="4146">
          <cell r="A4146" t="str">
            <v/>
          </cell>
          <cell r="D4146">
            <v>0</v>
          </cell>
        </row>
        <row r="4147">
          <cell r="A4147" t="str">
            <v>22.10.091</v>
          </cell>
          <cell r="B4147" t="str">
            <v>DET.09 - FORNECIMENTO E INSTALAÇÃO DE PUXADOR EM TUBO DE FERRO GALVANIZADO DE 1.1/2" COM FLANGE SOLDADA NAS EXTREMIDADES, INCLUSIVE PINTURA EM ESMALTE SINTÉTICO E FUNDO PREPARADOR COM GALVOPRIMER TIPO GALVITE DA SHERWIN WILLIAMS OU SIMILAR, FIXADO EM PORT</v>
          </cell>
          <cell r="C4147" t="str">
            <v>m</v>
          </cell>
          <cell r="D4147">
            <v>111.89999999999999</v>
          </cell>
          <cell r="E4147">
            <v>89.52</v>
          </cell>
          <cell r="F4147" t="str">
            <v>SEDUC</v>
          </cell>
        </row>
        <row r="4148">
          <cell r="A4148" t="str">
            <v/>
          </cell>
          <cell r="D4148">
            <v>0</v>
          </cell>
        </row>
        <row r="4149">
          <cell r="A4149" t="str">
            <v>22.10.092</v>
          </cell>
          <cell r="B4149" t="str">
            <v>DET.09 - FORNECIMENTO E ASSENTAMENTO DE LAVATÓRIO DE CANTO, SEM COLUNA, FAB:DECA, COR:BRANCA, LINHA IZY, REF.L101 OU SIMLAR, FIXADO COM PARAFUSO CROMADO DE COMPRIMENTO 2 1/2" E DIÂMETRO DE 1/4" COM BUCHA DE 8MM, CHICOTE PLÁSTICO COM 30CM DE 1/2", SIFÃO CO</v>
          </cell>
          <cell r="C4149" t="str">
            <v>Un</v>
          </cell>
          <cell r="D4149">
            <v>118.3625</v>
          </cell>
          <cell r="E4149">
            <v>94.69</v>
          </cell>
          <cell r="F4149" t="str">
            <v>SEDUC</v>
          </cell>
        </row>
        <row r="4150">
          <cell r="A4150" t="str">
            <v/>
          </cell>
          <cell r="D4150">
            <v>0</v>
          </cell>
        </row>
        <row r="4151">
          <cell r="A4151" t="str">
            <v>22.10.100</v>
          </cell>
          <cell r="B4151" t="str">
            <v>DET 10 -BALCÃO DE WC (1,80 X 0,55 M)DE GRANITO CINZA ANDORINHA ESP=2,0 CM, INCLUSIVE TESTEIRA E ESPELHO DE GRANITO 5,00 X 2,0 CM INCLUSIVE PLACA DE CONCRETO ARMADO PARA APOIO SEM FORNECIMENTO DE CUBAS.</v>
          </cell>
          <cell r="C4151" t="str">
            <v>m</v>
          </cell>
          <cell r="D4151">
            <v>471.32499999999999</v>
          </cell>
          <cell r="E4151">
            <v>377.06</v>
          </cell>
          <cell r="F4151" t="str">
            <v>SEDUC</v>
          </cell>
        </row>
        <row r="4152">
          <cell r="A4152" t="str">
            <v/>
          </cell>
          <cell r="D4152">
            <v>0</v>
          </cell>
        </row>
        <row r="4153">
          <cell r="A4153" t="str">
            <v>22.10.101</v>
          </cell>
          <cell r="B4153" t="str">
            <v>DET. 10 - FORNECIMENTO E INSTALAÇÃO DE CUBA DE LOUÇA DE EMBUTIR OVAL 490X325MM, REF. 10116 CELITE OU SIMILAR, SEM A TORNEIRA, INCLUSIVE OS DEMAIS ACESSÓRIOS.</v>
          </cell>
          <cell r="C4153" t="str">
            <v>Un</v>
          </cell>
          <cell r="D4153">
            <v>144.48750000000001</v>
          </cell>
          <cell r="E4153">
            <v>115.59</v>
          </cell>
          <cell r="F4153" t="str">
            <v>SEDUC</v>
          </cell>
        </row>
        <row r="4154">
          <cell r="A4154" t="str">
            <v/>
          </cell>
          <cell r="D4154">
            <v>0</v>
          </cell>
        </row>
        <row r="4155">
          <cell r="A4155" t="str">
            <v>22.10.110</v>
          </cell>
          <cell r="B4155" t="str">
            <v>DET 11  E DET 12 -BANCADA  (2,63X0,72 M) PARA BALCÃO DA SECRETARIA  E BANCADA EM L (2,10+1,78X0,72 M) PRA BALCÃO DA BIBLIOTECA EM  GRANITO CINZA ANDORINHA ESP=2,0 CM , INCLUSIVE TESTEIRA DE GRANITO 5,0X2,0 CM  INCLUSIVE PLACA DE CONCRETO ARMADO PARA APOIO</v>
          </cell>
          <cell r="C4155" t="str">
            <v>m</v>
          </cell>
          <cell r="D4155">
            <v>286.33749999999998</v>
          </cell>
          <cell r="E4155">
            <v>229.07</v>
          </cell>
          <cell r="F4155" t="str">
            <v>SEDUC</v>
          </cell>
        </row>
        <row r="4156">
          <cell r="A4156" t="str">
            <v/>
          </cell>
          <cell r="D4156">
            <v>0</v>
          </cell>
        </row>
        <row r="4157">
          <cell r="A4157" t="str">
            <v>22.10.115</v>
          </cell>
          <cell r="B4157" t="str">
            <v>DET.11 E DET.12 - TAMPO (2,63X0,72)M PARA BALCÃO DA SECRETARIA E BANCADA EM "L" (2,10+1,78X0,72)M PARA BALCÃO DA BIBLIOTECA - EM GRANITO  CINZA ANDORINHA ESP.2,0CM, INCL. TESTEIRA DE GRANITO 5X2CM, SEM PLACA DE CONCRETO ARMADO PARA APOIO.</v>
          </cell>
          <cell r="C4157" t="str">
            <v>m</v>
          </cell>
          <cell r="D4157">
            <v>227.88749999999999</v>
          </cell>
          <cell r="E4157">
            <v>182.31</v>
          </cell>
          <cell r="F4157" t="str">
            <v>SEDUC</v>
          </cell>
        </row>
        <row r="4158">
          <cell r="A4158" t="str">
            <v/>
          </cell>
          <cell r="D4158">
            <v>0</v>
          </cell>
        </row>
        <row r="4159">
          <cell r="A4159" t="str">
            <v>22.10.116</v>
          </cell>
          <cell r="B4159" t="str">
            <v>DET.11 - PORTA DE ACESSO FIXADA EM BALCÃO COM 0,80X0,60M EM COMPENSADO DE 15MM REVESTIDA COM LAMINADO TEXTURIZADO NA COR AZUL MINERAL, INCLUSIVE FERRAGENS.</v>
          </cell>
          <cell r="C4159" t="str">
            <v>Un</v>
          </cell>
          <cell r="D4159">
            <v>262.33749999999998</v>
          </cell>
          <cell r="E4159">
            <v>209.87</v>
          </cell>
          <cell r="F4159" t="str">
            <v>SEDUC</v>
          </cell>
        </row>
        <row r="4160">
          <cell r="A4160" t="str">
            <v/>
          </cell>
          <cell r="D4160">
            <v>0</v>
          </cell>
        </row>
        <row r="4161">
          <cell r="A4161" t="str">
            <v>22.10.130</v>
          </cell>
          <cell r="B4161" t="str">
            <v>DET 13-A -FORNECIMENTO E EXECUÇÃO DE PRATELEIRA EM CONCRETO APARENTE POLIDO, PINTADA COM VERNIZ  ACRÍLICO .</v>
          </cell>
          <cell r="C4161" t="str">
            <v>m</v>
          </cell>
          <cell r="D4161">
            <v>44.137500000000003</v>
          </cell>
          <cell r="E4161">
            <v>35.31</v>
          </cell>
          <cell r="F4161" t="str">
            <v>SEDUC</v>
          </cell>
        </row>
        <row r="4162">
          <cell r="A4162" t="str">
            <v/>
          </cell>
          <cell r="D4162">
            <v>0</v>
          </cell>
        </row>
        <row r="4163">
          <cell r="A4163" t="str">
            <v>22.10.131</v>
          </cell>
          <cell r="B4163" t="str">
            <v>DET 13-B -FORNECIMENTO E INSTALAÇÃO DE  PRATELEIRA EM CONCRETO ARMADO REVESTIDA COM AZULEJO 15X15 CM  INCLUSIVE CHAPISCO E EMBOÇO.</v>
          </cell>
          <cell r="C4163" t="str">
            <v>m</v>
          </cell>
          <cell r="D4163">
            <v>61.8125</v>
          </cell>
          <cell r="E4163">
            <v>49.45</v>
          </cell>
          <cell r="F4163" t="str">
            <v>SEDUC</v>
          </cell>
        </row>
        <row r="4164">
          <cell r="A4164" t="str">
            <v/>
          </cell>
          <cell r="D4164">
            <v>0</v>
          </cell>
        </row>
        <row r="4165">
          <cell r="A4165" t="str">
            <v>22.10.140</v>
          </cell>
          <cell r="B4165" t="str">
            <v>DET. 14-A - QUADRO VERDE/AVISOS DE 4,66X1,33M  EM LAMINADO VERDE PAUTADO E CARPETE CINZA COLADO, INCLUSIVE COMPENSADO DE 10MM FIXADO COM PARAFUSOS, CALHA EM CONCRETO ARMADO COM 3,16M PARA APOIO DO APAGADOR E PINCEL, E MOLDURA DE ARGAMASSA ARMADA.</v>
          </cell>
          <cell r="C4165" t="str">
            <v>Un</v>
          </cell>
          <cell r="D4165">
            <v>601.30000000000007</v>
          </cell>
          <cell r="E4165">
            <v>481.04</v>
          </cell>
          <cell r="F4165" t="str">
            <v>SEDUC</v>
          </cell>
        </row>
        <row r="4166">
          <cell r="A4166" t="str">
            <v/>
          </cell>
          <cell r="D4166">
            <v>0</v>
          </cell>
        </row>
        <row r="4167">
          <cell r="A4167" t="str">
            <v>22.10.141</v>
          </cell>
          <cell r="B4167" t="str">
            <v>DET 14-A -FORNECIMENTO E  COLOCAÇÃO DE LAMINADO FENÓLICO PAUTADO ESCOLAR NA COR VERDE PARA QUADRO ESCOLAR,  INCLUSIVE COMPENSADO DE 10 MM, FIXADO COM PARAFUSOS E BUCHAS S-8.</v>
          </cell>
          <cell r="C4167" t="str">
            <v>m2</v>
          </cell>
          <cell r="D4167">
            <v>87.875</v>
          </cell>
          <cell r="E4167">
            <v>70.3</v>
          </cell>
          <cell r="F4167" t="str">
            <v>SEDUC</v>
          </cell>
        </row>
        <row r="4168">
          <cell r="A4168" t="str">
            <v/>
          </cell>
          <cell r="D4168">
            <v>0</v>
          </cell>
        </row>
        <row r="4169">
          <cell r="A4169" t="str">
            <v>22.10.142</v>
          </cell>
          <cell r="B4169" t="str">
            <v>DET. 14A E 14B - FORNECIMENTO E COLOCAÇÃO DE CARPETE CINZA 4MM PARA QUADRO ESCOLAR, INCLUSIVE COMPENSADO DE 10MM, FIXADO COM PARAFUSOS E BUCHAS S-8.</v>
          </cell>
          <cell r="C4169" t="str">
            <v>m2</v>
          </cell>
          <cell r="D4169">
            <v>67.525000000000006</v>
          </cell>
          <cell r="E4169">
            <v>54.02</v>
          </cell>
          <cell r="F4169" t="str">
            <v>SEDUC</v>
          </cell>
        </row>
        <row r="4170">
          <cell r="A4170" t="str">
            <v/>
          </cell>
          <cell r="D4170">
            <v>0</v>
          </cell>
        </row>
        <row r="4171">
          <cell r="A4171" t="str">
            <v>22.10.143</v>
          </cell>
          <cell r="B4171" t="str">
            <v>DET. 14 A E 14 B - FORNECIMENTO E COLOCAÇÃO DE CARPETE CINZA 4MM PARA QUADRO DE AVISO, APLICADO SOBRE COMPENSADO EXISTENTE.</v>
          </cell>
          <cell r="C4171" t="str">
            <v>m2</v>
          </cell>
          <cell r="D4171">
            <v>28.487499999999997</v>
          </cell>
          <cell r="E4171">
            <v>22.79</v>
          </cell>
          <cell r="F4171" t="str">
            <v>SEDUC</v>
          </cell>
        </row>
        <row r="4172">
          <cell r="A4172" t="str">
            <v/>
          </cell>
          <cell r="D4172">
            <v>0</v>
          </cell>
        </row>
        <row r="4173">
          <cell r="A4173" t="str">
            <v>22.10.144</v>
          </cell>
          <cell r="B4173" t="str">
            <v>DET.14A - FORNECIMENTO E  COLOCAÇÃO DE LAMINADO FENÓLICO PAUTADO ESCOLAR NA COR VERDE PARA QUADRO ESCOLAR UTILIZANDO COLA.</v>
          </cell>
          <cell r="C4173" t="str">
            <v>m2</v>
          </cell>
          <cell r="D4173">
            <v>49.675000000000004</v>
          </cell>
          <cell r="E4173">
            <v>39.74</v>
          </cell>
          <cell r="F4173" t="str">
            <v>SEDUC</v>
          </cell>
        </row>
        <row r="4174">
          <cell r="A4174" t="str">
            <v/>
          </cell>
          <cell r="D4174">
            <v>0</v>
          </cell>
        </row>
        <row r="4175">
          <cell r="A4175" t="str">
            <v>22.10.145</v>
          </cell>
          <cell r="B4175" t="str">
            <v>DET. 14-B - QUADRO BRANCO/AVISOS DE 4,66X1,33M  EM LAMINADO BRANCO  PAUTADO E CARPETE CINZA COLADO, INCLUSIVE COMPENSADO DE 10MM FIXADO COM PARAFUSOS, CALHA DE 0,30M DE COMPRIMENTO PARA APAGADOR E PINCEL DE CONCRETO ARMADO, E MOLDURA DE ARGAMASSA ARMADA.</v>
          </cell>
          <cell r="C4175" t="str">
            <v>Un</v>
          </cell>
          <cell r="D4175">
            <v>599.23749999999995</v>
          </cell>
          <cell r="E4175">
            <v>479.39</v>
          </cell>
          <cell r="F4175" t="str">
            <v>SEDUC</v>
          </cell>
        </row>
        <row r="4176">
          <cell r="A4176" t="str">
            <v/>
          </cell>
          <cell r="D4176">
            <v>0</v>
          </cell>
        </row>
        <row r="4177">
          <cell r="A4177" t="str">
            <v>22.10.146</v>
          </cell>
          <cell r="B4177" t="str">
            <v>DET. 14B - FORNECIMENTO E COLOCAÇÃO DE LAMINADO FENÓLICO PAUTADO ESCOLAR NA COR BRANCA PARA QUADRO ESCOLAR, INCLUSIVE COMPENSADO DE 10MM, FIXADO COM PARAFUSOS E BUCHAS S-8.</v>
          </cell>
          <cell r="C4177" t="str">
            <v>m2</v>
          </cell>
          <cell r="D4177">
            <v>89.087499999999991</v>
          </cell>
          <cell r="E4177">
            <v>71.27</v>
          </cell>
          <cell r="F4177" t="str">
            <v>SEDUC</v>
          </cell>
        </row>
        <row r="4178">
          <cell r="A4178" t="str">
            <v/>
          </cell>
          <cell r="D4178">
            <v>0</v>
          </cell>
        </row>
        <row r="4179">
          <cell r="A4179" t="str">
            <v>22.10.147</v>
          </cell>
          <cell r="B4179" t="str">
            <v>DET.14B - FORNECIMENTO E COLOCAÇÃO DE LAMINADO FENÓLICO PAUTADO ESCOLAR NA COR BRANCA PARA QUADRO ESCOLAR UTILIZANDO COLA.</v>
          </cell>
          <cell r="C4179" t="str">
            <v>m2</v>
          </cell>
          <cell r="D4179">
            <v>50.887500000000003</v>
          </cell>
          <cell r="E4179">
            <v>40.71</v>
          </cell>
          <cell r="F4179" t="str">
            <v>SEDUC</v>
          </cell>
        </row>
        <row r="4180">
          <cell r="A4180" t="str">
            <v/>
          </cell>
          <cell r="D4180">
            <v>0</v>
          </cell>
        </row>
        <row r="4181">
          <cell r="A4181" t="str">
            <v>22.10.148</v>
          </cell>
          <cell r="B4181" t="str">
            <v>DET. 14B - FORNECIMENTO E COLOCAÇÃO DE LAMINADO LISO ESCOLAR NA COR BRANCA PARA QUADRO ESCOLAR UTILIZANDO COLA.</v>
          </cell>
          <cell r="C4181" t="str">
            <v>m2</v>
          </cell>
          <cell r="D4181">
            <v>50.762500000000003</v>
          </cell>
          <cell r="E4181">
            <v>40.61</v>
          </cell>
          <cell r="F4181" t="str">
            <v>SEDUC</v>
          </cell>
        </row>
        <row r="4182">
          <cell r="A4182" t="str">
            <v/>
          </cell>
          <cell r="D4182">
            <v>0</v>
          </cell>
        </row>
        <row r="4183">
          <cell r="A4183" t="str">
            <v>22.10.150</v>
          </cell>
          <cell r="B4183" t="str">
            <v>DET. 15 - PLATAFORMA DE CONCRETO ARMADO DE 20MPA COM 03 MASTROS DE FERRO GALVANIZADO PINTADOS SENDO 02 COM ALTURA DE 6,00M E 01 COM ALTURA DE 7,00M. FUNDAÇÃO EM ALVENARIA DE 1VEZ, ATERRO COMPACTADO E CONCRETO MAGRO (1:4:8). INCLUSIVE PINTURA DA PLATAFORMA</v>
          </cell>
          <cell r="C4183" t="str">
            <v>Un</v>
          </cell>
          <cell r="D4183">
            <v>2582.9375</v>
          </cell>
          <cell r="E4183">
            <v>2066.35</v>
          </cell>
          <cell r="F4183" t="str">
            <v>SEDUC</v>
          </cell>
        </row>
        <row r="4184">
          <cell r="A4184" t="str">
            <v/>
          </cell>
          <cell r="D4184">
            <v>0</v>
          </cell>
        </row>
        <row r="4185">
          <cell r="A4185" t="str">
            <v>22.10.170</v>
          </cell>
          <cell r="B4185" t="str">
            <v>DET.17A E 17B - APOIO EM GRANITO CINZA ANDORINHA COM 2,00CM DE ESPESSURA DA JANELA DE ATENDIMENTO DA COZINHA E DA SECRETARIA SOBRE PLACA DE CONCRETO ARMADO, CONFORME DETALHE.</v>
          </cell>
          <cell r="C4185" t="str">
            <v>m2</v>
          </cell>
          <cell r="D4185">
            <v>308.33749999999998</v>
          </cell>
          <cell r="E4185">
            <v>246.67</v>
          </cell>
          <cell r="F4185" t="str">
            <v>SEDUC</v>
          </cell>
        </row>
        <row r="4186">
          <cell r="A4186" t="str">
            <v/>
          </cell>
          <cell r="D4186">
            <v>0</v>
          </cell>
        </row>
        <row r="4187">
          <cell r="A4187" t="str">
            <v>22.10.171</v>
          </cell>
          <cell r="B4187" t="str">
            <v>DET.17B - FORNECIMENTO E INSTALAÇÃO DE GRADE DE MADEIRA COM BAGUETES PARA FIXAÇÃO DE VIDROS DIMENSÕES DE 1,20X1,25M, LARGURA DE 15CM, EM MADEIRA MASSARANDUBA OU SIMILAR. NÃO INCLUSO VIDRO.</v>
          </cell>
          <cell r="C4187" t="str">
            <v>Un</v>
          </cell>
          <cell r="D4187">
            <v>186.4375</v>
          </cell>
          <cell r="E4187">
            <v>149.15</v>
          </cell>
          <cell r="F4187" t="str">
            <v>SEDUC</v>
          </cell>
        </row>
        <row r="4188">
          <cell r="A4188" t="str">
            <v/>
          </cell>
          <cell r="D4188">
            <v>0</v>
          </cell>
        </row>
        <row r="4189">
          <cell r="A4189" t="str">
            <v>22.10.172</v>
          </cell>
          <cell r="B4189" t="str">
            <v>DET. 17A E 17B - BANCADA INTERNA AO APOIO DE GRANITO POLIDO CINZA ANDORINHA, ESP.2CM, LARGURA DE 60CM, INCLUSIVE TESTEIRA 5X2CM, SEM ESPELHO, SOBRE PLACA DE CONCRETO ARMADO, CONFORME DETALHE.</v>
          </cell>
          <cell r="C4189" t="str">
            <v>m</v>
          </cell>
          <cell r="D4189">
            <v>262.64999999999998</v>
          </cell>
          <cell r="E4189">
            <v>210.12</v>
          </cell>
          <cell r="F4189" t="str">
            <v>SEDUC</v>
          </cell>
        </row>
        <row r="4190">
          <cell r="A4190" t="str">
            <v/>
          </cell>
          <cell r="D4190">
            <v>0</v>
          </cell>
        </row>
        <row r="4191">
          <cell r="A4191" t="str">
            <v>22.10.200</v>
          </cell>
          <cell r="B4191" t="str">
            <v>DET. 20 - BANCADA (2,80X0,60)M DA COZINHA EM GRANITO CINZA ANDORINHA PARA 02 CUBAS DE (50X40X25)CM - INCLUSIVE TESTEIRA E ESPELHO DE 2,0X5,0CM.</v>
          </cell>
          <cell r="C4191" t="str">
            <v>m</v>
          </cell>
          <cell r="D4191">
            <v>278.22500000000002</v>
          </cell>
          <cell r="E4191">
            <v>222.58</v>
          </cell>
          <cell r="F4191" t="str">
            <v>SEDUC</v>
          </cell>
        </row>
        <row r="4192">
          <cell r="A4192" t="str">
            <v/>
          </cell>
          <cell r="D4192">
            <v>0</v>
          </cell>
        </row>
        <row r="4193">
          <cell r="A4193" t="str">
            <v>22.10.201</v>
          </cell>
          <cell r="B4193" t="str">
            <v>DET. 20 - COMPLEMENTO DA BANCADA DA COZINHA EM TAMPO DE GRANITO CINZA ANDORINHA 0,60M DE LARGURA, LISO, SEM FURO - INCLUSIVE TESTEIRA E ESPELHO DE 2,0X5,0CM.</v>
          </cell>
          <cell r="C4193" t="str">
            <v>m</v>
          </cell>
          <cell r="D4193">
            <v>263.1875</v>
          </cell>
          <cell r="E4193">
            <v>210.55</v>
          </cell>
          <cell r="F4193" t="str">
            <v>SEDUC</v>
          </cell>
        </row>
        <row r="4194">
          <cell r="A4194" t="str">
            <v/>
          </cell>
          <cell r="D4194">
            <v>0</v>
          </cell>
        </row>
        <row r="4195">
          <cell r="A4195" t="str">
            <v>22.10.205</v>
          </cell>
          <cell r="B4195" t="str">
            <v>DET.20 - TAMPO (2,80X0,60)M DA COZINHA EM GRANITO CINZA ANDORINHA PARA 02 CUBAS DE (50X40X25)CM - INCLUSIVE TESTEIRA E ESPELHO DE 2,0X5,0CM. SEM A PLACA DE CONCRETO ARMADO PARA APOIO.</v>
          </cell>
          <cell r="C4195" t="str">
            <v>m</v>
          </cell>
          <cell r="D4195">
            <v>227.02500000000001</v>
          </cell>
          <cell r="E4195">
            <v>181.62</v>
          </cell>
          <cell r="F4195" t="str">
            <v>SEDUC</v>
          </cell>
        </row>
        <row r="4196">
          <cell r="A4196" t="str">
            <v/>
          </cell>
          <cell r="D4196">
            <v>0</v>
          </cell>
        </row>
        <row r="4197">
          <cell r="A4197" t="str">
            <v>22.10.210</v>
          </cell>
          <cell r="B4197" t="str">
            <v>DET.20 - PORTAS DE ARMÁRIOS PARA FECHAMENTO DE BALCÃO COM 05 PORTAS DE 2,50X0,71M EM COMPENSADO DE 15MM REVESTIDAS EM LAMINADO NA COR AZUL MINERAL EM TODAS AS FACES, INCLUSIVE FERRAGENS.</v>
          </cell>
          <cell r="C4197" t="str">
            <v>m</v>
          </cell>
          <cell r="D4197">
            <v>165.46250000000001</v>
          </cell>
          <cell r="E4197">
            <v>132.37</v>
          </cell>
          <cell r="F4197" t="str">
            <v>SEDUC</v>
          </cell>
        </row>
        <row r="4198">
          <cell r="A4198" t="str">
            <v/>
          </cell>
          <cell r="D4198">
            <v>0</v>
          </cell>
        </row>
        <row r="4199">
          <cell r="A4199" t="str">
            <v>22.10.280</v>
          </cell>
          <cell r="B4199" t="str">
            <v>DET 28- FORNEC.E INSTAL.ALAMBRADO, SEM PORTÃO, EM TELA,SIMPLES TORÇÃO,GALVAN.PESADA,MALHA QUADRADA 2"X2",FIO 12BWG E ARAME AMARR.FIO 14BWG,SEM REVEST.EM PVC,FIXADA EM TUBO FERRO GALVAN. 3" E 2", INCL.SOLDA E MONTAGEM,TRATAM.ANTIFER.E PINT.ESMALTE. FUNDAÇÃ</v>
          </cell>
          <cell r="C4199" t="str">
            <v>m</v>
          </cell>
          <cell r="D4199">
            <v>728.28750000000002</v>
          </cell>
          <cell r="E4199">
            <v>582.63</v>
          </cell>
          <cell r="F4199" t="str">
            <v>SEDUC</v>
          </cell>
        </row>
        <row r="4200">
          <cell r="A4200" t="str">
            <v/>
          </cell>
          <cell r="D4200">
            <v>0</v>
          </cell>
        </row>
        <row r="4201">
          <cell r="A4201" t="str">
            <v>22.10.281</v>
          </cell>
          <cell r="B4201" t="str">
            <v>DET 28-FORNEC.E INSTAL.ALAMBRADO C/PORTÃO EM TELA,SIMPLES TORÇÃO,GALVAN.PESADA,MALHA QUADRADA 2"X2",FIO 12BWG E ARAME AMARR.FIO 14BWG,SEM REVEST.EM PVC,FIXADA EM TUBO FERRO GALVAN. 3" E 2", INCL.SOLDA E MONTAGEM,TRATAM.ANTIFER.E PINT.ESMALTE, FUNDAÇÃO CON</v>
          </cell>
          <cell r="C4201" t="str">
            <v>m</v>
          </cell>
          <cell r="D4201">
            <v>728.28750000000002</v>
          </cell>
          <cell r="E4201">
            <v>582.63</v>
          </cell>
          <cell r="F4201" t="str">
            <v>SEDUC</v>
          </cell>
        </row>
        <row r="4202">
          <cell r="A4202" t="str">
            <v/>
          </cell>
          <cell r="D4202">
            <v>0</v>
          </cell>
        </row>
        <row r="4203">
          <cell r="A4203" t="str">
            <v>22.10.282</v>
          </cell>
          <cell r="B4203" t="str">
            <v>DET. 28 - INSTALAÇÃO DE ALAMBRADO CONFORME DETALHE 28, INCLUSIVE ESCAVAÇÃO, REMOÇÃO DE MATERIAL E FUNDAÇÃO EM CONCRETO MAGRO E ESTRUTURAL DE FCK 20MPA. ALTURA ÚTIL DE 5,50M. SEM O FORNECIMENTO DOS MATERIAIS DO ALAMBRADO.</v>
          </cell>
          <cell r="C4203" t="str">
            <v>m</v>
          </cell>
          <cell r="D4203">
            <v>107.35</v>
          </cell>
          <cell r="E4203">
            <v>85.88</v>
          </cell>
          <cell r="F4203" t="str">
            <v>SEDUC</v>
          </cell>
        </row>
        <row r="4204">
          <cell r="A4204" t="str">
            <v/>
          </cell>
          <cell r="D4204">
            <v>0</v>
          </cell>
        </row>
        <row r="4205">
          <cell r="A4205" t="str">
            <v>22.10.300</v>
          </cell>
          <cell r="B4205" t="str">
            <v>DET 30-A- BANCO INTERNO COM TAMPO EM CONCRETO APARENTE ENVERNIZADO, MODELO 01 , PRESO NA PAREDE E APOIADO EM ALVENARIA DE 1/2 VEZ PINTADA COM TINTA PVA E EMBASAMENTO  EM ALVENARIA DE  1 VEZ  SOBRE CONCRETO MAGRO.</v>
          </cell>
          <cell r="C4205" t="str">
            <v>m</v>
          </cell>
          <cell r="D4205">
            <v>109.75</v>
          </cell>
          <cell r="E4205">
            <v>87.8</v>
          </cell>
          <cell r="F4205" t="str">
            <v>SEDUC</v>
          </cell>
        </row>
        <row r="4206">
          <cell r="A4206" t="str">
            <v/>
          </cell>
          <cell r="D4206">
            <v>0</v>
          </cell>
        </row>
        <row r="4207">
          <cell r="A4207" t="str">
            <v>22.10.305</v>
          </cell>
          <cell r="B4207" t="str">
            <v>DET 30-B- BANCO INTERNO COM TAMPO EM CONCRETO APARENTE ENVERNIZADO, MODELO 02 , SOLTO DA PAREDE E APOIADO EM ALVENARIA DE 1 VEZ E PILARETE DE CONCRETO ARMADO, REVESTIDOS, PINTADOS COM TINTA PVA E EMBASAMENTO  EM ALVENARIA DE  1 VEZ  SOBRE CONCRETO MAGRO.</v>
          </cell>
          <cell r="C4207" t="str">
            <v>m</v>
          </cell>
          <cell r="D4207">
            <v>130.42500000000001</v>
          </cell>
          <cell r="E4207">
            <v>104.34</v>
          </cell>
          <cell r="F4207" t="str">
            <v>SEDUC</v>
          </cell>
        </row>
        <row r="4208">
          <cell r="A4208" t="str">
            <v/>
          </cell>
          <cell r="D4208">
            <v>0</v>
          </cell>
        </row>
        <row r="4209">
          <cell r="A4209" t="str">
            <v>22.10.311</v>
          </cell>
          <cell r="B4209" t="str">
            <v>DET.31A - FORN.E INST.DE CORRIMÃO DUPLO EM TUBOS DE FERRO GALV.DE 1.1/2", ESP.DA PAREDE DO TUBO NA CHAPA 13, CHUMBADOS NA PAREDE ATRAVÉS DE SUPORTES DE APOIO EM TUBOS DE FG DE 3/4", ESP.DA PAREDE NA CHAPA 13, A CADA 1,00M. SEM PINTURA.</v>
          </cell>
          <cell r="C4209" t="str">
            <v>m</v>
          </cell>
          <cell r="D4209">
            <v>165.83749999999998</v>
          </cell>
          <cell r="E4209">
            <v>132.66999999999999</v>
          </cell>
          <cell r="F4209" t="str">
            <v>SEDUC</v>
          </cell>
        </row>
        <row r="4210">
          <cell r="A4210" t="str">
            <v/>
          </cell>
          <cell r="D4210">
            <v>0</v>
          </cell>
        </row>
        <row r="4211">
          <cell r="A4211" t="str">
            <v>22.10.312</v>
          </cell>
          <cell r="B4211" t="str">
            <v>DET.31B - FORNECIMENTO E INSTALAÇÃO DE CORRIMÃO EM TUBO DE FERRO GALVANIZADO DE 1.1/2" (CHAPA 13) E MONTANTES DE 1,00M COM ALTURA UTIL DE 0,60M E SUPORTES DE APOIO EM VARÃO DE FERRO DE 5/8". PINTURA EM GALVOPRIMER</v>
          </cell>
          <cell r="C4211" t="str">
            <v>m</v>
          </cell>
          <cell r="D4211">
            <v>171.125</v>
          </cell>
          <cell r="E4211">
            <v>136.9</v>
          </cell>
          <cell r="F4211" t="str">
            <v>SEDUC</v>
          </cell>
        </row>
        <row r="4212">
          <cell r="A4212" t="str">
            <v/>
          </cell>
          <cell r="D4212">
            <v>0</v>
          </cell>
        </row>
        <row r="4213">
          <cell r="A4213" t="str">
            <v>22.10.313</v>
          </cell>
          <cell r="B4213" t="str">
            <v>DET.31C - FORNECIMENTO E INST.DE CORRIMÃO EM TUBO DE FERRO GALVANIZADO DE 1.1/2" (CHAPA 13) E MONTANTES EM TUBOS DE FERRO GALV. 1.1/4" (CHAPA 13) C/ESPAÇAMENTO ENTRE OS MONTANTES DE 1,00M C/ ALTURA UTIL DE 0,90M E SUPORTES DE APOIO AO CORRIMÃO EM VARÃO DE</v>
          </cell>
          <cell r="C4213" t="str">
            <v>m</v>
          </cell>
          <cell r="D4213">
            <v>150.28749999999999</v>
          </cell>
          <cell r="E4213">
            <v>120.23</v>
          </cell>
          <cell r="F4213" t="str">
            <v>SEDUC</v>
          </cell>
        </row>
        <row r="4214">
          <cell r="A4214" t="str">
            <v/>
          </cell>
          <cell r="D4214">
            <v>0</v>
          </cell>
        </row>
        <row r="4215">
          <cell r="A4215" t="str">
            <v>22.10.320</v>
          </cell>
          <cell r="B4215" t="str">
            <v>DET 32 - REVESTIMENTO EM CERÂMICA (10 X 10)CM², TIPO A, ELIZABETH  LINHA CRISTAL OU SIMILAR, ASSENTADA COM ARGAMASSA PRE-FABRICADA DE CIMENTO COLANTE SOBRE EMBOÇO PRONTO E REJUNTADO COM ARGAMASSA DE REJUNTAMENTO WEBER-COLOR FLEXÍVEL - QUARTZOLIT OU SIMILA</v>
          </cell>
          <cell r="C4215" t="str">
            <v>m2</v>
          </cell>
          <cell r="D4215">
            <v>37.9375</v>
          </cell>
          <cell r="E4215">
            <v>30.35</v>
          </cell>
          <cell r="F4215" t="str">
            <v>SEDUC</v>
          </cell>
        </row>
        <row r="4216">
          <cell r="A4216" t="str">
            <v/>
          </cell>
          <cell r="D4216">
            <v>0</v>
          </cell>
        </row>
        <row r="4217">
          <cell r="A4217" t="str">
            <v>22.10.340</v>
          </cell>
          <cell r="B4217" t="str">
            <v>DET 034 - MESA E BANCO DE CONCRETO APARENTE  INCLUSIVE PINTURA EM VERNIZ ACRÍLICO.</v>
          </cell>
          <cell r="C4217" t="str">
            <v>Cj</v>
          </cell>
          <cell r="D4217">
            <v>1185.7125000000001</v>
          </cell>
          <cell r="E4217">
            <v>948.57</v>
          </cell>
          <cell r="F4217" t="str">
            <v>SEDUC</v>
          </cell>
        </row>
        <row r="4218">
          <cell r="A4218" t="str">
            <v/>
          </cell>
          <cell r="D4218">
            <v>0</v>
          </cell>
        </row>
        <row r="4219">
          <cell r="A4219" t="str">
            <v>22.10.350</v>
          </cell>
          <cell r="B4219" t="str">
            <v>DET 35-FORNECIMENTO E EXECUÇÃO DE REVESTIMENTO EM GRANILITE ESP. 10MM, COR CINZA, PARA BALCÃO OU BANCADA , ACABAMENTO POLIDO.</v>
          </cell>
          <cell r="C4219" t="str">
            <v>m2</v>
          </cell>
          <cell r="D4219">
            <v>50</v>
          </cell>
          <cell r="E4219">
            <v>40</v>
          </cell>
          <cell r="F4219" t="str">
            <v>SEDUC</v>
          </cell>
        </row>
        <row r="4220">
          <cell r="A4220" t="str">
            <v/>
          </cell>
          <cell r="D4220">
            <v>0</v>
          </cell>
        </row>
        <row r="4221">
          <cell r="A4221" t="str">
            <v>22.10.360</v>
          </cell>
          <cell r="B4221" t="str">
            <v>DET 36- FORN E INST . DE  BICICLETÁRIO EM TUBO GALVANIZADO DE 3" , COM 2,00 M, PINTADO COM  02(DUAS) DEMÃOS DE ESMALTE SINTÉTICO SOBRE GALVOPRIMER TIPO GALVITE DA  SHERWIN WILLIANS OU SIMILAR.( MEDIR PELA PROJEÇÃO DO MESMO).</v>
          </cell>
          <cell r="C4221" t="str">
            <v>m</v>
          </cell>
          <cell r="D4221">
            <v>157.51250000000002</v>
          </cell>
          <cell r="E4221">
            <v>126.01</v>
          </cell>
          <cell r="F4221" t="str">
            <v>SEDUC</v>
          </cell>
        </row>
        <row r="4222">
          <cell r="A4222" t="str">
            <v/>
          </cell>
          <cell r="D4222">
            <v>0</v>
          </cell>
        </row>
        <row r="4223">
          <cell r="A4223" t="str">
            <v>22.10.370</v>
          </cell>
          <cell r="B4223" t="str">
            <v>DET 37- PRANCHA Nº 03/03- ESCADA DE MARINHEIRO EM FERRO COM DEGRAUS EM TUBO DE 1", LATERAIS EM TUBO DE 1 1/4", PROTEÇÃO CIRCULAR E EM BARRAS VERTICAIS DE 1"X3/16" E APOIO SUPERIOR EM TUBOS DE 1" E BARRA CHATA DE 1"X3/16",SEM PINTURA.</v>
          </cell>
          <cell r="C4223" t="str">
            <v>m</v>
          </cell>
          <cell r="D4223">
            <v>232.52500000000001</v>
          </cell>
          <cell r="E4223">
            <v>186.02</v>
          </cell>
          <cell r="F4223" t="str">
            <v>SEDUC</v>
          </cell>
        </row>
        <row r="4224">
          <cell r="A4224" t="str">
            <v/>
          </cell>
          <cell r="D4224">
            <v>0</v>
          </cell>
        </row>
        <row r="4225">
          <cell r="A4225" t="str">
            <v>22.10.419</v>
          </cell>
          <cell r="B4225" t="str">
            <v>FORN. E EXEC. DE PISO E=8CM, CONC EST. FCK25MPA VIRADO NO LOCAL COND. A (NBR-12655), LANÇADO, ADENSADO E NIVELADO, CONF. PROJ. DA SEDUC, ARMADO C/TELA Q61, INCL. LONA PLÁSTICA 150MICRA, ACAB. VÍTREO, FIBRA DE POLIPROPILENO, CORTE DA JUNTA (LARG.4MM E PROF</v>
          </cell>
          <cell r="C4225" t="str">
            <v>m2</v>
          </cell>
          <cell r="D4225">
            <v>55.8</v>
          </cell>
          <cell r="E4225">
            <v>44.64</v>
          </cell>
        </row>
        <row r="4226">
          <cell r="A4226" t="str">
            <v/>
          </cell>
          <cell r="D4226">
            <v>0</v>
          </cell>
        </row>
        <row r="4227">
          <cell r="A4227" t="str">
            <v>22.10.420</v>
          </cell>
          <cell r="B4227" t="str">
            <v>FORN.E EXEC.DE PISO E=8CM,CONC.EST.FCK 25 MPA USIN. BOMB. COND. A (NBR-12655), LANÇADO,ADENSADO E NIVELADO, CONF.PROJ.DA SEDUC, ARMADO C/TELA Q61, INCL. LONA PLÁSTICA 150MICRA, ACAB. VÍTREO, FIBRA DE POLIPROPILENO,CORTE DA JUNTA (LARG.4MM E PROF.22MM) E T</v>
          </cell>
          <cell r="C4227" t="str">
            <v>m2</v>
          </cell>
          <cell r="D4227">
            <v>56.7</v>
          </cell>
          <cell r="E4227">
            <v>45.36</v>
          </cell>
          <cell r="F4227" t="str">
            <v>SEDUC</v>
          </cell>
        </row>
        <row r="4228">
          <cell r="A4228" t="str">
            <v/>
          </cell>
          <cell r="D4228">
            <v>0</v>
          </cell>
        </row>
        <row r="4229">
          <cell r="A4229" t="str">
            <v>22.10.421</v>
          </cell>
          <cell r="B4229" t="str">
            <v>DET. 25, 26 E 27 - FORNECIMENTO E INSTALAÇÃO DE PEITORIL, EM TUBO DE FERRO GALVANIZADO, COM 3,35MM(1/8") DE ESPESSURA DA PAREDE E DIÂMETRO DE 3", PINTADO COM ESMALTE SINTÉTICO, CHUMBADO NA ALVENARIA, CONFORME DETALHE:"GUARDA-CORPO QUADRA". H=30CM.</v>
          </cell>
          <cell r="C4229" t="str">
            <v>m</v>
          </cell>
          <cell r="D4229">
            <v>151.33749999999998</v>
          </cell>
          <cell r="E4229">
            <v>121.07</v>
          </cell>
          <cell r="F4229" t="str">
            <v>SEDUC</v>
          </cell>
        </row>
        <row r="4230">
          <cell r="A4230" t="str">
            <v/>
          </cell>
          <cell r="D4230">
            <v>0</v>
          </cell>
        </row>
        <row r="4231">
          <cell r="A4231" t="str">
            <v>22.10.422</v>
          </cell>
          <cell r="B4231" t="str">
            <v>ESCADA HELICOIDAL, PRÉ-MOLDADA DE CONCRETO E DEGRAUS DE 1,00M.</v>
          </cell>
          <cell r="C4231" t="str">
            <v>m</v>
          </cell>
          <cell r="D4231">
            <v>853.33749999999998</v>
          </cell>
          <cell r="E4231">
            <v>682.67</v>
          </cell>
          <cell r="F4231" t="str">
            <v>SEDUC</v>
          </cell>
        </row>
        <row r="4232">
          <cell r="A4232" t="str">
            <v/>
          </cell>
          <cell r="D4232">
            <v>0</v>
          </cell>
        </row>
        <row r="4233">
          <cell r="A4233" t="str">
            <v>22.20.001</v>
          </cell>
          <cell r="B4233" t="str">
            <v>FORNECIMENTO E INSTALAÇÃO  DE ESTRUTURA MEDINDO 10,00m x 4,00m COM BASE DE 0,50m PARA INAUGURAÇÃO DA ESCOLA TÉCNICA ESTADUAL DE SURUBIM PARA ESTIRAMENTO DE LONA IMPRESSA PELO SISTEMA DIGITAL, SEM O FORNECIMENTO DA LONA.</v>
          </cell>
          <cell r="C4233" t="str">
            <v>Un</v>
          </cell>
          <cell r="D4233">
            <v>5333.3374999999996</v>
          </cell>
          <cell r="E4233">
            <v>4266.67</v>
          </cell>
          <cell r="F4233" t="str">
            <v>SEDUC</v>
          </cell>
        </row>
        <row r="4234">
          <cell r="A4234" t="str">
            <v/>
          </cell>
          <cell r="D4234">
            <v>0</v>
          </cell>
        </row>
        <row r="4235">
          <cell r="A4235" t="str">
            <v>22.20.002</v>
          </cell>
          <cell r="B4235" t="str">
            <v>FORNECIMENTO E INSTALAÇÃO  DE ESTRUTURA MEDINDO 10,00m x 4,00m COM BASE DE 0,50m PARA INAUGURAÇÃO DA ESCOLA TÉCNICA ESTADUAL DE SERTÂNEA PARA ESTIRAMENTO DE LONA IMPRESSA PELO SISTEMA DIGITAL, INCLUSIVE O FORNECIMENTO DA LONA.</v>
          </cell>
          <cell r="C4235" t="str">
            <v>Un</v>
          </cell>
          <cell r="D4235">
            <v>8541.6625000000004</v>
          </cell>
          <cell r="E4235">
            <v>6833.33</v>
          </cell>
          <cell r="F4235" t="str">
            <v>SEDUC</v>
          </cell>
        </row>
        <row r="4236">
          <cell r="A4236" t="str">
            <v/>
          </cell>
          <cell r="D4236">
            <v>0</v>
          </cell>
        </row>
        <row r="4237">
          <cell r="A4237" t="str">
            <v>22.20.003</v>
          </cell>
          <cell r="B4237" t="str">
            <v>FORNECIMENTO E INSTALAÇÃO  DE ESTRUTURA MEDINDO 10,00m x 4,00m COM BASE DE 0,50m PARA INAUGURAÇÃO DA ESCOLA TÉCNICA ESTADUAL DE LIMOEIRO PARA ESTIRAMENTO DE LONA IMPRESSA PELO SISTEMA DIGITAL, INCLUSIVE O FORNECIMENTO DA LONA.</v>
          </cell>
          <cell r="C4237" t="str">
            <v>Un</v>
          </cell>
          <cell r="D4237">
            <v>8083.3374999999996</v>
          </cell>
          <cell r="E4237">
            <v>6466.67</v>
          </cell>
          <cell r="F4237" t="str">
            <v>SEDUC</v>
          </cell>
        </row>
        <row r="4238">
          <cell r="A4238" t="str">
            <v/>
          </cell>
          <cell r="D4238">
            <v>0</v>
          </cell>
        </row>
        <row r="4239">
          <cell r="A4239" t="str">
            <v>22.20.004</v>
          </cell>
          <cell r="B4239" t="str">
            <v>FORNECIMENTO E INSTALAÇÃO  DE ESTRUTURA MEDINDO 10,00m x 4,00m COM BASE DE 0,50m PARA INAUGURAÇÃO DA ESCOLA TÉCNICA ESTADUAL DE GOIANA PARA ESTIRAMENTO DE LONA IMPRESSA PELO SISTEMA DIGITAL, INCLUSIVE O FORNECIMENTO DA LONA.</v>
          </cell>
          <cell r="C4239" t="str">
            <v>Un</v>
          </cell>
          <cell r="D4239">
            <v>7000</v>
          </cell>
          <cell r="E4239">
            <v>5600</v>
          </cell>
          <cell r="F4239" t="str">
            <v>SEDUC</v>
          </cell>
        </row>
        <row r="4240">
          <cell r="A4240" t="str">
            <v/>
          </cell>
          <cell r="D4240">
            <v>0</v>
          </cell>
        </row>
        <row r="4241">
          <cell r="A4241" t="str">
            <v>22.20.010</v>
          </cell>
          <cell r="B4241" t="str">
            <v>FORNECIMENTO E INSTALAÇÃO DE PAINEL COM ESTRUTURA EM TUBOS 25 x 25 PARA AUDITÓRIO DA ESCOLA TÉCNICA ESTADUAL DE SURUBIM, MEDINDO 10,50m x 2,80m, PARA ESTIRAMENTO DE LONA IMPRESSA PELO SISTEMA DIGITAL, INCLUSIVE O FORNECIMENTO DA LONA.</v>
          </cell>
          <cell r="C4241" t="str">
            <v>Un</v>
          </cell>
          <cell r="D4241">
            <v>6773.75</v>
          </cell>
          <cell r="E4241">
            <v>5419</v>
          </cell>
          <cell r="F4241" t="str">
            <v>SEDUC</v>
          </cell>
        </row>
        <row r="4242">
          <cell r="A4242" t="str">
            <v/>
          </cell>
          <cell r="D4242">
            <v>0</v>
          </cell>
        </row>
        <row r="4243">
          <cell r="A4243" t="str">
            <v>22.20.011</v>
          </cell>
          <cell r="B4243" t="str">
            <v>FORNECIMENTO E INSTALAÇÃO DE PAINEL COM ESTRUTURA EM TUBOS 25 x 25 PARA AUDITÓRIO DA ESCOLA TÉCNICA ESTADUAL DE SERTÂNEA, MEDINDO 10,74m x 2,96m, PARA ESTIRAMENTO DE LONA IMPRESSA PELO SISTEMA DIGITAL, INCLUSIVE O FORNECIMENTO DA LONA.</v>
          </cell>
          <cell r="C4243" t="str">
            <v>Un</v>
          </cell>
          <cell r="D4243">
            <v>8270.8374999999996</v>
          </cell>
          <cell r="E4243">
            <v>6616.67</v>
          </cell>
          <cell r="F4243" t="str">
            <v>SEDUC</v>
          </cell>
        </row>
        <row r="4244">
          <cell r="A4244" t="str">
            <v/>
          </cell>
          <cell r="D4244">
            <v>0</v>
          </cell>
        </row>
        <row r="4245">
          <cell r="A4245" t="str">
            <v>22.20.012</v>
          </cell>
          <cell r="B4245" t="str">
            <v>FORNECIMENTO E INSTALAÇÃO DE PAINEL COM ESTRUTURA EM TUBOS 25 x 25 PARA AUDITÓRIO DA ESCOLA TÉCNICA ESTADUAL DE LIMOEIRO, MEDINDO 10,90m x 2,80m, PARA ESTIRAMENTO DE LONA IMPRESSA PELO SISTEMA DIGITAL, INCLUSIVE O FORNECIMENTO DA LONA.</v>
          </cell>
          <cell r="C4245" t="str">
            <v>Un</v>
          </cell>
          <cell r="D4245">
            <v>7150</v>
          </cell>
          <cell r="E4245">
            <v>5720</v>
          </cell>
          <cell r="F4245" t="str">
            <v>SEDUC</v>
          </cell>
        </row>
        <row r="4246">
          <cell r="A4246" t="str">
            <v/>
          </cell>
          <cell r="D4246">
            <v>0</v>
          </cell>
        </row>
        <row r="4247">
          <cell r="A4247" t="str">
            <v>22.20.013</v>
          </cell>
          <cell r="B4247" t="str">
            <v>FORNECIMENTO E INSTALAÇÃO DE PAINEL COM ESTRUTURA EM TUBOS 25 x 25 PARA AUDITÓRIO DA ESCOLA TÉCNICA ESTADUAL DE GOIANA, MEDINDO 8,80m x 2,61m, PARA ESTIRAMENTO DE LONA IMPRESSA PELO SISTEMA DIGITAL, INCLUSIVE O FORNECIMENTO DA LONA.</v>
          </cell>
          <cell r="C4247" t="str">
            <v>Un</v>
          </cell>
          <cell r="D4247">
            <v>5770.8374999999996</v>
          </cell>
          <cell r="E4247">
            <v>4616.67</v>
          </cell>
          <cell r="F4247" t="str">
            <v>SEDUC</v>
          </cell>
        </row>
        <row r="4248">
          <cell r="A4248" t="str">
            <v/>
          </cell>
          <cell r="D4248">
            <v>0</v>
          </cell>
        </row>
        <row r="4249">
          <cell r="A4249" t="str">
            <v>2210033</v>
          </cell>
          <cell r="B4249" t="str">
            <v>DET 03 - PONTO DE GÁS INSTALADO EM BANCADA DE LABORATÓRIO COM DISTÂNCIA A CASA DE GÁS DE 5,00M, INCLUSIVE FORNECIMENTO DE BICO DE BUSEN, TUBULAÇÕES DE COBRE E ACESSÓRIOS NECESSÁRIOS, SEM FORNECIMENTO DO BOTIJÃO.</v>
          </cell>
          <cell r="C4249" t="str">
            <v>Pt</v>
          </cell>
          <cell r="D4249">
            <v>382.48750000000001</v>
          </cell>
          <cell r="E4249">
            <v>305.99</v>
          </cell>
          <cell r="F4249" t="str">
            <v>SEDUC</v>
          </cell>
        </row>
        <row r="4250">
          <cell r="A4250" t="str">
            <v/>
          </cell>
          <cell r="D4250">
            <v>0</v>
          </cell>
        </row>
        <row r="4251">
          <cell r="A4251" t="str">
            <v>23.00.000</v>
          </cell>
          <cell r="B4251" t="str">
            <v>INSTALAÇÕES ESPECIAIS</v>
          </cell>
          <cell r="D4251">
            <v>0</v>
          </cell>
        </row>
        <row r="4252">
          <cell r="A4252" t="str">
            <v/>
          </cell>
          <cell r="D4252">
            <v>0</v>
          </cell>
        </row>
        <row r="4253">
          <cell r="A4253" t="str">
            <v>23.01.025</v>
          </cell>
          <cell r="B4253" t="str">
            <v>FORNECIMENTO E EXECUÇÃO DE PONTO PARA REDE LÓGICA SECO,COM ELETRODUTO DE PVC RÍGIDO DE 3/4", BUCHA E ARRUELA DE ALUMÍNIO, CAIXA PLÁSTICA, RÍGIDA, RETANGULAR 4X2" FAB. TIGRE OU SIMILAR E TAMPA CEGA 4X2" FAB.PIAL OU SIMILAR. INCLUINDO RASGO EM ALVENARIA.</v>
          </cell>
          <cell r="C4253" t="str">
            <v>Pt</v>
          </cell>
          <cell r="D4253">
            <v>24.024999999999999</v>
          </cell>
          <cell r="E4253">
            <v>19.22</v>
          </cell>
          <cell r="F4253" t="str">
            <v>SEDUC</v>
          </cell>
        </row>
        <row r="4254">
          <cell r="A4254" t="str">
            <v/>
          </cell>
          <cell r="D4254">
            <v>0</v>
          </cell>
        </row>
        <row r="4255">
          <cell r="A4255" t="str">
            <v>23.01.030</v>
          </cell>
          <cell r="B4255" t="str">
            <v>FORNECIMENTO E INSTALAÇÃO DE CABEAMENTO DE LÓGICA COM CABO UTP CATEGORIA 5E-04 PARES.</v>
          </cell>
          <cell r="C4255" t="str">
            <v>m</v>
          </cell>
          <cell r="D4255">
            <v>3.2750000000000004</v>
          </cell>
          <cell r="E4255">
            <v>2.62</v>
          </cell>
          <cell r="F4255" t="str">
            <v>SEDUC</v>
          </cell>
        </row>
        <row r="4256">
          <cell r="A4256" t="str">
            <v/>
          </cell>
          <cell r="D4256">
            <v>0</v>
          </cell>
        </row>
        <row r="4257">
          <cell r="A4257" t="str">
            <v>23.01.031</v>
          </cell>
          <cell r="B4257" t="str">
            <v>RETIRADA E COLOCAÇÃO DE CABOS LÓGICOS, SEM FORNECIMENTO DO MATERIAL.</v>
          </cell>
          <cell r="C4257" t="str">
            <v>m</v>
          </cell>
          <cell r="D4257">
            <v>2.7875000000000001</v>
          </cell>
          <cell r="E4257">
            <v>2.23</v>
          </cell>
          <cell r="F4257" t="str">
            <v>SEDUC</v>
          </cell>
        </row>
        <row r="4258">
          <cell r="A4258" t="str">
            <v/>
          </cell>
          <cell r="D4258">
            <v>0</v>
          </cell>
        </row>
        <row r="4259">
          <cell r="A4259" t="str">
            <v>23.01.032</v>
          </cell>
          <cell r="B4259" t="str">
            <v>FORNECIMENTO E INSTALAÇÃO DE CABO DE PAR TRANÇADO, UTP-4 PARES, CATEGORIA 6</v>
          </cell>
          <cell r="C4259" t="str">
            <v>m</v>
          </cell>
          <cell r="D4259">
            <v>4.2625000000000002</v>
          </cell>
          <cell r="E4259">
            <v>3.41</v>
          </cell>
          <cell r="F4259" t="str">
            <v>SEDUC</v>
          </cell>
        </row>
        <row r="4260">
          <cell r="A4260" t="str">
            <v/>
          </cell>
          <cell r="D4260">
            <v>0</v>
          </cell>
        </row>
        <row r="4261">
          <cell r="A4261" t="str">
            <v>23.01.033</v>
          </cell>
          <cell r="B4261" t="str">
            <v>FORNECIMENTO E INSTALAÇÃO DE PATCH CABLE 110 IDC - RJ - 2,50 METROS DE COMPRIMENTO.</v>
          </cell>
          <cell r="C4261" t="str">
            <v>Un</v>
          </cell>
          <cell r="D4261">
            <v>21.412499999999998</v>
          </cell>
          <cell r="E4261">
            <v>17.13</v>
          </cell>
          <cell r="F4261" t="str">
            <v>SEDUC</v>
          </cell>
        </row>
        <row r="4262">
          <cell r="A4262" t="str">
            <v/>
          </cell>
          <cell r="D4262">
            <v>0</v>
          </cell>
        </row>
        <row r="4263">
          <cell r="A4263" t="str">
            <v>23.01.034</v>
          </cell>
          <cell r="B4263" t="str">
            <v>CABO FAST-LAN 24 X 4P CATEGORIA 6, 600 MHZ</v>
          </cell>
          <cell r="C4263" t="str">
            <v>m</v>
          </cell>
          <cell r="D4263">
            <v>4.5250000000000004</v>
          </cell>
          <cell r="E4263">
            <v>3.62</v>
          </cell>
          <cell r="F4263" t="str">
            <v>SEDUC</v>
          </cell>
        </row>
        <row r="4264">
          <cell r="A4264" t="str">
            <v/>
          </cell>
          <cell r="D4264">
            <v>0</v>
          </cell>
        </row>
        <row r="4265">
          <cell r="A4265" t="str">
            <v>23.01.061</v>
          </cell>
          <cell r="B4265" t="str">
            <v>FORNECIMENTO E EXECUÇÃO DE PONTO SECO DE ANTENA EXTERNA, COM ELETRODUTO DE PVC RÍGIDO DE 3/4", BUCHA E ARRUELA DE ALUMÍNIO, CAIXA PVC 4X2" RÍGIDA FAB. TIGRE OU SIMILAR E TAMPA CEGA 4X2" FAB.PIAL OU SIMILAR. INCLUINDO RASGO EM ALVENARIA.</v>
          </cell>
          <cell r="C4265" t="str">
            <v>Pt</v>
          </cell>
          <cell r="D4265">
            <v>46.974999999999994</v>
          </cell>
          <cell r="E4265">
            <v>37.58</v>
          </cell>
          <cell r="F4265" t="str">
            <v>SEDUC</v>
          </cell>
        </row>
        <row r="4266">
          <cell r="A4266" t="str">
            <v/>
          </cell>
          <cell r="D4266">
            <v>0</v>
          </cell>
        </row>
        <row r="4267">
          <cell r="A4267" t="str">
            <v>23.01.062</v>
          </cell>
          <cell r="B4267" t="str">
            <v>PONTO DE ANTENA EXTERNO SECO, EM CONDULETES METÁLICOS, INCLUSIVE ELETRODUTOS DE PVC RÍGIDO ROSCÁVEL 3/4" COM 9,00M, LUVAS E CURVAS EM PVC, ABRAÇADEIRAS TIPO "D" BUCHAS E ARRUELAS DE ALUMÍNIO (INSTALAÇÃO APARENTE).</v>
          </cell>
          <cell r="C4267" t="str">
            <v>Pt</v>
          </cell>
          <cell r="D4267">
            <v>88.85</v>
          </cell>
          <cell r="E4267">
            <v>71.08</v>
          </cell>
          <cell r="F4267" t="str">
            <v>SEDUC</v>
          </cell>
        </row>
        <row r="4268">
          <cell r="A4268" t="str">
            <v/>
          </cell>
          <cell r="D4268">
            <v>0</v>
          </cell>
        </row>
        <row r="4269">
          <cell r="A4269" t="str">
            <v>23.02.010</v>
          </cell>
          <cell r="B4269" t="str">
            <v>JACK RJ45 CAT6 - 586A/B GIGALAN BEGE.</v>
          </cell>
          <cell r="C4269" t="str">
            <v>Un</v>
          </cell>
          <cell r="D4269">
            <v>28.700000000000003</v>
          </cell>
          <cell r="E4269">
            <v>22.96</v>
          </cell>
          <cell r="F4269" t="str">
            <v>SEDUC</v>
          </cell>
        </row>
        <row r="4270">
          <cell r="A4270" t="str">
            <v/>
          </cell>
          <cell r="D4270">
            <v>0</v>
          </cell>
        </row>
        <row r="4271">
          <cell r="A4271" t="str">
            <v>23.02.020</v>
          </cell>
          <cell r="B4271" t="str">
            <v>ADAPTER CABLE CAT.6 - 568-A COMPRIMENTO 2,5 METROS</v>
          </cell>
          <cell r="C4271" t="str">
            <v>Un</v>
          </cell>
          <cell r="D4271">
            <v>30.612499999999997</v>
          </cell>
          <cell r="E4271">
            <v>24.49</v>
          </cell>
          <cell r="F4271" t="str">
            <v>SEDUC</v>
          </cell>
        </row>
        <row r="4272">
          <cell r="A4272" t="str">
            <v/>
          </cell>
          <cell r="D4272">
            <v>0</v>
          </cell>
        </row>
        <row r="4273">
          <cell r="A4273" t="str">
            <v>23.02.030</v>
          </cell>
          <cell r="B4273" t="str">
            <v>GUIAS DE CABOS VERTICAL PARA RACK PLUS 44U</v>
          </cell>
          <cell r="C4273" t="str">
            <v>Un</v>
          </cell>
          <cell r="D4273">
            <v>581.22500000000002</v>
          </cell>
          <cell r="E4273">
            <v>464.98</v>
          </cell>
          <cell r="F4273" t="str">
            <v>SEDUC</v>
          </cell>
        </row>
        <row r="4274">
          <cell r="A4274" t="str">
            <v/>
          </cell>
          <cell r="D4274">
            <v>0</v>
          </cell>
        </row>
        <row r="4275">
          <cell r="A4275" t="str">
            <v>23.02.040</v>
          </cell>
          <cell r="B4275" t="str">
            <v>GUIAS DE CABOS INFERIORES PRETO PARA RACK</v>
          </cell>
          <cell r="C4275" t="str">
            <v>Un</v>
          </cell>
          <cell r="D4275">
            <v>83.699999999999989</v>
          </cell>
          <cell r="E4275">
            <v>66.959999999999994</v>
          </cell>
          <cell r="F4275" t="str">
            <v>SEDUC</v>
          </cell>
        </row>
        <row r="4276">
          <cell r="A4276" t="str">
            <v/>
          </cell>
          <cell r="D4276">
            <v>0</v>
          </cell>
        </row>
        <row r="4277">
          <cell r="A4277" t="str">
            <v>23.02.050</v>
          </cell>
          <cell r="B4277" t="str">
            <v>GUIAS DE CABOS SUPERIOR PRETO PARA RACK</v>
          </cell>
          <cell r="C4277" t="str">
            <v>Un</v>
          </cell>
          <cell r="D4277">
            <v>68.150000000000006</v>
          </cell>
          <cell r="E4277">
            <v>54.52</v>
          </cell>
          <cell r="F4277" t="str">
            <v>SEDUC</v>
          </cell>
        </row>
        <row r="4278">
          <cell r="A4278" t="str">
            <v/>
          </cell>
          <cell r="D4278">
            <v>0</v>
          </cell>
        </row>
        <row r="4279">
          <cell r="A4279" t="str">
            <v>23.02.060</v>
          </cell>
          <cell r="B4279" t="str">
            <v>FORNECIMENTO E INSTALAÇÃO DE PAINEL DE FECHAMENTO 19"X1U</v>
          </cell>
          <cell r="C4279" t="str">
            <v>Un</v>
          </cell>
          <cell r="D4279">
            <v>3367.5</v>
          </cell>
          <cell r="E4279">
            <v>2694</v>
          </cell>
          <cell r="F4279" t="str">
            <v>SEDUC</v>
          </cell>
        </row>
        <row r="4280">
          <cell r="A4280" t="str">
            <v/>
          </cell>
          <cell r="D4280">
            <v>0</v>
          </cell>
        </row>
        <row r="4281">
          <cell r="A4281" t="str">
            <v>23.02.070</v>
          </cell>
          <cell r="B4281" t="str">
            <v>FORNECIMENTO E INSTALAÇÃO DE PAINEL DE FECHAMENTO 19" X 4U</v>
          </cell>
          <cell r="C4281" t="str">
            <v>Un</v>
          </cell>
          <cell r="D4281">
            <v>102.8125</v>
          </cell>
          <cell r="E4281">
            <v>82.25</v>
          </cell>
          <cell r="F4281" t="str">
            <v>SEDUC</v>
          </cell>
        </row>
        <row r="4282">
          <cell r="A4282" t="str">
            <v/>
          </cell>
          <cell r="D4282">
            <v>0</v>
          </cell>
        </row>
        <row r="4283">
          <cell r="A4283" t="str">
            <v>23.02.080</v>
          </cell>
          <cell r="B4283" t="str">
            <v>FORNECIMENTO E INSTALAÇÃO DE PTCH PANEL 24 PORTAS CAT.6 , 568 A/B GIGALAN.</v>
          </cell>
          <cell r="C4283" t="str">
            <v>Un</v>
          </cell>
          <cell r="D4283">
            <v>589.5625</v>
          </cell>
          <cell r="E4283">
            <v>471.65</v>
          </cell>
          <cell r="F4283" t="str">
            <v>SEDUC</v>
          </cell>
        </row>
        <row r="4284">
          <cell r="A4284" t="str">
            <v/>
          </cell>
          <cell r="D4284">
            <v>0</v>
          </cell>
        </row>
        <row r="4285">
          <cell r="A4285" t="str">
            <v>23.02.090</v>
          </cell>
          <cell r="B4285" t="str">
            <v>FORNECIMENTO E INSTALAÇÃO DE RACK ABERTO PLUS 19" X 44U</v>
          </cell>
          <cell r="C4285" t="str">
            <v>Un</v>
          </cell>
          <cell r="D4285">
            <v>652</v>
          </cell>
          <cell r="E4285">
            <v>521.6</v>
          </cell>
          <cell r="F4285" t="str">
            <v>SEDUC</v>
          </cell>
        </row>
        <row r="4286">
          <cell r="A4286" t="str">
            <v/>
          </cell>
          <cell r="D4286">
            <v>0</v>
          </cell>
        </row>
        <row r="4287">
          <cell r="A4287" t="str">
            <v>23.02.100</v>
          </cell>
          <cell r="B4287" t="str">
            <v>FORNECIMENTO E INSTALAÇÃO DE PAINEL 19" X 4U, COM BLOCO 110IDC, 200 PARES</v>
          </cell>
          <cell r="C4287" t="str">
            <v>Un</v>
          </cell>
          <cell r="D4287">
            <v>494.98750000000001</v>
          </cell>
          <cell r="E4287">
            <v>395.99</v>
          </cell>
          <cell r="F4287" t="str">
            <v>SEDUC</v>
          </cell>
        </row>
        <row r="4288">
          <cell r="A4288" t="str">
            <v/>
          </cell>
          <cell r="D4288">
            <v>0</v>
          </cell>
        </row>
        <row r="4289">
          <cell r="A4289" t="str">
            <v>23.02.105</v>
          </cell>
          <cell r="B4289" t="str">
            <v>PLACA (ESPELHO) PARA CAIXA , 4 X 2 - 1 SAÍDA RJ 45</v>
          </cell>
          <cell r="C4289" t="str">
            <v>Un</v>
          </cell>
          <cell r="D4289">
            <v>3.8624999999999998</v>
          </cell>
          <cell r="E4289">
            <v>3.09</v>
          </cell>
          <cell r="F4289" t="str">
            <v>SEDUC</v>
          </cell>
        </row>
        <row r="4290">
          <cell r="A4290" t="str">
            <v/>
          </cell>
          <cell r="D4290">
            <v>0</v>
          </cell>
        </row>
        <row r="4291">
          <cell r="A4291" t="str">
            <v>23.02.110</v>
          </cell>
          <cell r="B4291" t="str">
            <v>PLACA (ESPELHO) PARA CAIXA, 4 X 2 - 2 SAÍDAS RJ45</v>
          </cell>
          <cell r="C4291" t="str">
            <v>Un</v>
          </cell>
          <cell r="D4291">
            <v>3.8624999999999998</v>
          </cell>
          <cell r="E4291">
            <v>3.09</v>
          </cell>
          <cell r="F4291" t="str">
            <v>SEDUC</v>
          </cell>
        </row>
        <row r="4292">
          <cell r="A4292" t="str">
            <v/>
          </cell>
          <cell r="D4292">
            <v>0</v>
          </cell>
        </row>
        <row r="4293">
          <cell r="A4293" t="str">
            <v>23.02.120</v>
          </cell>
          <cell r="B4293" t="str">
            <v>FORNECIMENTO E INSTALAÇÃO DE CONECTOR 110 IDC 5 PARES FÊMEA</v>
          </cell>
          <cell r="C4293" t="str">
            <v>Un</v>
          </cell>
          <cell r="D4293">
            <v>9.8125</v>
          </cell>
          <cell r="E4293">
            <v>7.85</v>
          </cell>
          <cell r="F4293" t="str">
            <v>SEDUC</v>
          </cell>
        </row>
        <row r="4294">
          <cell r="A4294" t="str">
            <v/>
          </cell>
          <cell r="D4294">
            <v>0</v>
          </cell>
        </row>
        <row r="4295">
          <cell r="A4295" t="str">
            <v>23.03.015</v>
          </cell>
          <cell r="B4295" t="str">
            <v>FORNECIMENTO E FIXAÇÃO DE EXTINTOR DE PÓ QUÍMICO 4KG, COM SUPORTE E PLACA DE SINALIZAÇÃO.</v>
          </cell>
          <cell r="C4295" t="str">
            <v>Un</v>
          </cell>
          <cell r="D4295">
            <v>125.82499999999999</v>
          </cell>
          <cell r="E4295">
            <v>100.66</v>
          </cell>
          <cell r="F4295" t="str">
            <v>SEDUC</v>
          </cell>
        </row>
        <row r="4296">
          <cell r="A4296" t="str">
            <v/>
          </cell>
          <cell r="D4296">
            <v>0</v>
          </cell>
        </row>
        <row r="4297">
          <cell r="A4297" t="str">
            <v>23.03.025</v>
          </cell>
          <cell r="B4297" t="str">
            <v>FORNECIMENTO E FIXAÇÃO DE EXTINTOR DE PÓ QUÍMICO 6KG, COM SUPORTE E SINALIZAÇÃO</v>
          </cell>
          <cell r="C4297" t="str">
            <v>Un</v>
          </cell>
          <cell r="D4297">
            <v>149.94999999999999</v>
          </cell>
          <cell r="E4297">
            <v>119.96</v>
          </cell>
          <cell r="F4297" t="str">
            <v>SEDUC</v>
          </cell>
        </row>
        <row r="4298">
          <cell r="A4298" t="str">
            <v/>
          </cell>
          <cell r="D4298">
            <v>0</v>
          </cell>
        </row>
        <row r="4299">
          <cell r="A4299" t="str">
            <v>23.03.026</v>
          </cell>
          <cell r="B4299" t="str">
            <v>FORNECIMENTO E FIXAÇÃO DE EXTINTOR DE PÓ QUÍMICO 8 KG, COM SUPORTE E PLACA DE SINALIZAÇÃO.</v>
          </cell>
          <cell r="C4299" t="str">
            <v>Un</v>
          </cell>
          <cell r="D4299">
            <v>204.16250000000002</v>
          </cell>
          <cell r="E4299">
            <v>163.33000000000001</v>
          </cell>
          <cell r="F4299" t="str">
            <v>SEDUC</v>
          </cell>
        </row>
        <row r="4300">
          <cell r="A4300" t="str">
            <v/>
          </cell>
          <cell r="D4300">
            <v>0</v>
          </cell>
        </row>
        <row r="4301">
          <cell r="A4301" t="str">
            <v>23.03.027</v>
          </cell>
          <cell r="B4301" t="str">
            <v>FORNECIMENTO E FIXAÇÃO DE EXTINTOR DE PÓ QUÍMICO 12 KG, COM SUPORTE E PLACA DE SINALIZAÇÃO.</v>
          </cell>
          <cell r="C4301" t="str">
            <v>Un</v>
          </cell>
          <cell r="D4301">
            <v>245.83749999999998</v>
          </cell>
          <cell r="E4301">
            <v>196.67</v>
          </cell>
          <cell r="F4301" t="str">
            <v>SEDUC</v>
          </cell>
        </row>
        <row r="4302">
          <cell r="A4302" t="str">
            <v/>
          </cell>
          <cell r="D4302">
            <v>0</v>
          </cell>
        </row>
        <row r="4303">
          <cell r="A4303" t="str">
            <v>23.03.028</v>
          </cell>
          <cell r="B4303" t="str">
            <v>FORNECIMENTO E FIXAÇÃO DE EXTINTOR DE GÁS CARBÔNICO 10 KG, COM SUPORTE E PLACA DE SINALIZAÇÃO.</v>
          </cell>
          <cell r="C4303" t="str">
            <v>Un</v>
          </cell>
          <cell r="D4303">
            <v>1009.1625</v>
          </cell>
          <cell r="E4303">
            <v>807.33</v>
          </cell>
          <cell r="F4303" t="str">
            <v>SEDUC</v>
          </cell>
        </row>
        <row r="4304">
          <cell r="A4304" t="str">
            <v/>
          </cell>
          <cell r="D4304">
            <v>0</v>
          </cell>
        </row>
        <row r="4305">
          <cell r="A4305" t="str">
            <v>23.03.035</v>
          </cell>
          <cell r="B4305" t="str">
            <v>FORNECIMENTO E FIXAÇÃO DE EXTINTOR DE GÁS CARBÔNICO 6KG, COM SUPORTE E PLACA DE SINALIZAÇÃO.</v>
          </cell>
          <cell r="C4305" t="str">
            <v>Un</v>
          </cell>
          <cell r="D4305">
            <v>443.23749999999995</v>
          </cell>
          <cell r="E4305">
            <v>354.59</v>
          </cell>
          <cell r="F4305" t="str">
            <v>SEDUC</v>
          </cell>
        </row>
        <row r="4306">
          <cell r="A4306" t="str">
            <v/>
          </cell>
          <cell r="D4306">
            <v>0</v>
          </cell>
        </row>
        <row r="4307">
          <cell r="A4307" t="str">
            <v>23.03.045</v>
          </cell>
          <cell r="B4307" t="str">
            <v>FORNECIMENTO E FIXAÇÃO DE EXTINTOR DE ÁGUA PRESSURIZADA CAP.10L, COM SUPORTE E PLACA DE SINALIZAÇÃO.</v>
          </cell>
          <cell r="C4307" t="str">
            <v>Un</v>
          </cell>
          <cell r="D4307">
            <v>129.08750000000001</v>
          </cell>
          <cell r="E4307">
            <v>103.27</v>
          </cell>
          <cell r="F4307" t="str">
            <v>SEDUC</v>
          </cell>
        </row>
        <row r="4308">
          <cell r="A4308" t="str">
            <v/>
          </cell>
          <cell r="D4308">
            <v>0</v>
          </cell>
        </row>
        <row r="4309">
          <cell r="A4309" t="str">
            <v>23.04.010</v>
          </cell>
          <cell r="B4309" t="str">
            <v>FORNECIMENTO E INSTALAÇÃO DE CENTRAL DE ALARME CONVENCIONAL.</v>
          </cell>
          <cell r="C4309" t="str">
            <v>Un</v>
          </cell>
          <cell r="D4309">
            <v>1093.1125</v>
          </cell>
          <cell r="E4309">
            <v>874.49</v>
          </cell>
          <cell r="F4309" t="str">
            <v>SEDUC</v>
          </cell>
        </row>
        <row r="4310">
          <cell r="A4310" t="str">
            <v/>
          </cell>
          <cell r="D4310">
            <v>0</v>
          </cell>
        </row>
        <row r="4311">
          <cell r="A4311" t="str">
            <v>23.04.020</v>
          </cell>
          <cell r="B4311" t="str">
            <v>FORNECIMENTO E INSTALAÇÃO DE ACIONADOR DE ALARME</v>
          </cell>
          <cell r="C4311" t="str">
            <v>Un</v>
          </cell>
          <cell r="D4311">
            <v>100.1875</v>
          </cell>
          <cell r="E4311">
            <v>80.150000000000006</v>
          </cell>
          <cell r="F4311" t="str">
            <v>SEDUC</v>
          </cell>
        </row>
        <row r="4312">
          <cell r="A4312" t="str">
            <v/>
          </cell>
          <cell r="D4312">
            <v>0</v>
          </cell>
        </row>
        <row r="4313">
          <cell r="A4313" t="str">
            <v>23.04.030</v>
          </cell>
          <cell r="B4313" t="str">
            <v>FORNECIMENTO E INSTALAÇÃO DE SIRENE PARA ALARME</v>
          </cell>
          <cell r="C4313" t="str">
            <v>Un</v>
          </cell>
          <cell r="D4313">
            <v>104.8625</v>
          </cell>
          <cell r="E4313">
            <v>83.89</v>
          </cell>
          <cell r="F4313" t="str">
            <v>SEDUC</v>
          </cell>
        </row>
        <row r="4314">
          <cell r="A4314" t="str">
            <v/>
          </cell>
          <cell r="D4314">
            <v>0</v>
          </cell>
        </row>
        <row r="4315">
          <cell r="A4315" t="str">
            <v>23.04.040</v>
          </cell>
          <cell r="B4315" t="str">
            <v>FORNECIMENTO E INSTALAÇÃO DE DETECTOR DE FUMAÇA</v>
          </cell>
          <cell r="C4315" t="str">
            <v>Un</v>
          </cell>
          <cell r="D4315">
            <v>147.6875</v>
          </cell>
          <cell r="E4315">
            <v>118.15</v>
          </cell>
          <cell r="F4315" t="str">
            <v>SEDUC</v>
          </cell>
        </row>
        <row r="4316">
          <cell r="A4316" t="str">
            <v/>
          </cell>
          <cell r="D4316">
            <v>0</v>
          </cell>
        </row>
        <row r="4317">
          <cell r="A4317" t="str">
            <v>23.05.010</v>
          </cell>
          <cell r="B4317" t="str">
            <v>FORNECIMENTO E INSTALAÇÃO DE CENTRAL DE GÁS GLP PARA 4 P-45 (2+2) INCLUINDO PIGTAIL VIBRASIL 1/2"X800,00MM, VÁLVULA DE RETENÇÃO 7/16X1/2", COLETOR GLP 2+2 E REGULADOR DE 1º ESTÁGIO.</v>
          </cell>
          <cell r="C4317" t="str">
            <v>Cj</v>
          </cell>
          <cell r="D4317">
            <v>1166.7874999999999</v>
          </cell>
          <cell r="E4317">
            <v>933.43</v>
          </cell>
          <cell r="F4317" t="str">
            <v>SEE</v>
          </cell>
        </row>
        <row r="4318">
          <cell r="A4318" t="str">
            <v/>
          </cell>
          <cell r="D4318">
            <v>0</v>
          </cell>
        </row>
        <row r="4319">
          <cell r="A4319" t="str">
            <v>23.05.020</v>
          </cell>
          <cell r="B4319" t="str">
            <v>PONTO DE GÁS GLP INCLUINDO FORNECIMENTO E INSTALAÇÃO DE REDE DE DISTRIBUIÇÃO EM TUBO DE AÇO CARBONO SEM COSTURA SCHEDULE 40 DE 1/2",  PARA ATENDER PONTOS DE CONSUMO, INCLUSIVE PINTURA DA REDE E TESTE DE ESTANQUEIDADE.</v>
          </cell>
          <cell r="C4319" t="str">
            <v>Pt</v>
          </cell>
          <cell r="D4319">
            <v>564.6</v>
          </cell>
          <cell r="E4319">
            <v>451.68</v>
          </cell>
          <cell r="F4319" t="str">
            <v>SEE</v>
          </cell>
        </row>
        <row r="4320">
          <cell r="A4320" t="str">
            <v/>
          </cell>
          <cell r="D4320">
            <v>0</v>
          </cell>
        </row>
        <row r="4321">
          <cell r="A4321" t="str">
            <v>23.06.007</v>
          </cell>
          <cell r="B4321" t="str">
            <v>FORNECIMENTO E INSTALAÇÃO DE PLUG PARA TOMADA MONOFÁSICA INSDUSTRIAL DE 16A - 3 POLOS - 220V - COM PARTES PLÁSTICAS EM POLIAMIDA 6.6 AUTO-EXTINGUÍVEL, VEDAÇÕES E GUARNIÇÕES EM SBR E TERMINAIS EM LATÃO MACIÇO - REF. N3076 - STECK, SIEMENS OU SIMILAR.</v>
          </cell>
          <cell r="C4321" t="str">
            <v>Un</v>
          </cell>
          <cell r="D4321">
            <v>15.787500000000001</v>
          </cell>
          <cell r="E4321">
            <v>12.63</v>
          </cell>
          <cell r="F4321" t="str">
            <v>SEDUC</v>
          </cell>
        </row>
        <row r="4322">
          <cell r="A4322" t="str">
            <v/>
          </cell>
          <cell r="D4322">
            <v>0</v>
          </cell>
        </row>
        <row r="4323">
          <cell r="A4323" t="str">
            <v>23.06.008</v>
          </cell>
          <cell r="B4323" t="str">
            <v>FORNECIMENTO E INSTALAÇÃO DE PLUG PARA TOMADA TRIFÁSICA INSDUSTRIAL DE 32A - 4 POLOS - 380V - COM PARTES PLÁSTICAS EM POLIAMIDA 6.6 AUTO-EXTINGUÍVEL, VEDAÇÕES E GUARNIÇÕES EM SBR E TERMINAIS EM LATÃO MACIÇO - REF. N4276 - STECK, SIEMENS OU SIMILAR.</v>
          </cell>
          <cell r="C4323" t="str">
            <v>Un</v>
          </cell>
          <cell r="D4323">
            <v>22.1875</v>
          </cell>
          <cell r="E4323">
            <v>17.75</v>
          </cell>
          <cell r="F4323" t="str">
            <v>SEDUC</v>
          </cell>
        </row>
        <row r="4324">
          <cell r="A4324" t="str">
            <v/>
          </cell>
          <cell r="D4324">
            <v>0</v>
          </cell>
        </row>
        <row r="4325">
          <cell r="A4325" t="str">
            <v>23.06.011</v>
          </cell>
          <cell r="B4325" t="str">
            <v>FORNECIMENTO E INSTALAÇÃO DE TOMADA MONOFÁSICA INSDUSTRIAL DE 16A - 3 POLOS - 220V - SOBREPOR, COM PARTES PLÁSTICAS EM POLIAMIDA 6.6 AUTO-EXTINGUÍVEL, VEDAÇÕES E GUARNIÇÕES EM SBR E TERMINAIS EM LATÃO MACIÇO - REF. N3006 - STECK, SIEMENS OU SIMILAR.</v>
          </cell>
          <cell r="C4325" t="str">
            <v>Un</v>
          </cell>
          <cell r="D4325">
            <v>26.1875</v>
          </cell>
          <cell r="E4325">
            <v>20.95</v>
          </cell>
          <cell r="F4325" t="str">
            <v>SEDUC</v>
          </cell>
        </row>
        <row r="4326">
          <cell r="A4326" t="str">
            <v/>
          </cell>
          <cell r="D4326">
            <v>0</v>
          </cell>
        </row>
        <row r="4327">
          <cell r="A4327" t="str">
            <v>23.06.021</v>
          </cell>
          <cell r="B4327" t="str">
            <v>FORNECIMENTO E INSTALAÇÃO DE TOMADA TRIFÁSICA INSDUSTRIAL DE 32A - 4 POLOS - 380V - SOBREPOR, COM PARTES PLÁSTICAS EM POLIAMIDA 6.6 AUTO-EXTINGUÍVEL, VEDAÇÕES E GUARNIÇÕES EM SBR E TERMINAIS EM LATÃO MACIÇO - REF. N4206 - STECK, SIEMENS OU SIMILAR.</v>
          </cell>
          <cell r="C4327" t="str">
            <v>Un</v>
          </cell>
          <cell r="D4327">
            <v>30.737500000000001</v>
          </cell>
          <cell r="E4327">
            <v>24.59</v>
          </cell>
          <cell r="F4327" t="str">
            <v>SEDUC</v>
          </cell>
        </row>
        <row r="4328">
          <cell r="A4328" t="str">
            <v/>
          </cell>
          <cell r="D4328">
            <v>0</v>
          </cell>
        </row>
        <row r="4329">
          <cell r="A4329" t="str">
            <v>23.06.031</v>
          </cell>
          <cell r="B4329" t="str">
            <v>FORNECIMENTO E INSTALAÇÃO DE TOMADA PARA PISO TRIFÁSICA INSDUSTRIAL DE 32A - 4 POLOS - 380V - EMBUTIR, COM PARTES PLÁSTICAS EM POLIAMIDA 6.6 AUTO-EXTINGUÍVEL, VEDAÇÕES E GUARNIÇÕES EM SBR E TERMINAIS EM LATÃO MACIÇO - REF. N4246 - STECK, SIEMENS OU SIMILA</v>
          </cell>
          <cell r="C4329" t="str">
            <v>Un</v>
          </cell>
          <cell r="D4329">
            <v>31.6</v>
          </cell>
          <cell r="E4329">
            <v>25.28</v>
          </cell>
          <cell r="F4329" t="str">
            <v>SEDUC</v>
          </cell>
        </row>
        <row r="4330">
          <cell r="A4330" t="str">
            <v/>
          </cell>
          <cell r="D4330">
            <v>0</v>
          </cell>
        </row>
        <row r="4331">
          <cell r="A4331" t="str">
            <v>23.06.032</v>
          </cell>
          <cell r="B4331" t="str">
            <v>FORNECIMENTO E INSTALAÇÃO DE RÉGUA PARA 8 TOMADAS.</v>
          </cell>
          <cell r="C4331" t="str">
            <v>Un</v>
          </cell>
          <cell r="D4331">
            <v>94.912500000000009</v>
          </cell>
          <cell r="E4331">
            <v>75.930000000000007</v>
          </cell>
          <cell r="F4331" t="str">
            <v>SEDUC</v>
          </cell>
        </row>
        <row r="4332">
          <cell r="A4332" t="str">
            <v/>
          </cell>
          <cell r="D4332">
            <v>0</v>
          </cell>
        </row>
        <row r="4333">
          <cell r="A4333" t="str">
            <v>23.07.010</v>
          </cell>
          <cell r="B4333" t="str">
            <v>INSTALAÇÃO DE APARELHO DE AR CONDICIONADO TIPO SPLIT EM PAREDE, SEM FORNECIMENTO DE EQUIPAMENTO, INCLUINDO OS SERVIÇOS DE: INSTALAÇÃO DOS EQUIPAMENTOS (SPLIT E CONDENSADOR NO SUPORTE); EXECUÇÃO DE SOLDA E DRENO; FORNECIMENTO DO GÁS; FORNECIMENTO E INSTALA</v>
          </cell>
          <cell r="C4333" t="str">
            <v>Un</v>
          </cell>
          <cell r="D4333">
            <v>929.16250000000002</v>
          </cell>
          <cell r="E4333">
            <v>743.33</v>
          </cell>
          <cell r="F4333" t="str">
            <v>SEDUC</v>
          </cell>
        </row>
        <row r="4334">
          <cell r="A4334" t="str">
            <v/>
          </cell>
          <cell r="D4334">
            <v>0</v>
          </cell>
        </row>
        <row r="4335">
          <cell r="A4335" t="str">
            <v>23.08.001</v>
          </cell>
          <cell r="B4335" t="str">
            <v>FORNECIMENTO E INSTALAÇÃO DE PARA-RAIO, TIPO FRANKLIN, DE 04 PONTAS EM AÇO INOXIDÁVEL COM 350 MM.</v>
          </cell>
          <cell r="C4335" t="str">
            <v>Un</v>
          </cell>
          <cell r="D4335">
            <v>64.075000000000003</v>
          </cell>
          <cell r="E4335">
            <v>51.26</v>
          </cell>
          <cell r="F4335" t="str">
            <v>SEDUC</v>
          </cell>
        </row>
        <row r="4336">
          <cell r="A4336" t="str">
            <v/>
          </cell>
          <cell r="D4336">
            <v>0</v>
          </cell>
        </row>
        <row r="4337">
          <cell r="A4337" t="str">
            <v>23.08.002</v>
          </cell>
          <cell r="B4337" t="str">
            <v>FORNECIMENTO E INSTALAÇÃO DE SUPORTE GUIA, H=20 CM, GALV. A FOGO COM RODANA DE POLIPROPILENO COM CHAPA ENCOSTO PARA PARAFUSAR.</v>
          </cell>
          <cell r="C4337" t="str">
            <v>Un</v>
          </cell>
          <cell r="D4337">
            <v>17.375</v>
          </cell>
          <cell r="E4337">
            <v>13.9</v>
          </cell>
          <cell r="F4337" t="str">
            <v>SEDUC</v>
          </cell>
        </row>
        <row r="4338">
          <cell r="A4338" t="str">
            <v/>
          </cell>
          <cell r="D4338">
            <v>0</v>
          </cell>
        </row>
        <row r="4339">
          <cell r="A4339" t="str">
            <v>23.08.003</v>
          </cell>
          <cell r="B4339" t="str">
            <v>FORNECIMENTO E INSTALAÇÃO DE CONJUNTO DE ESTAIS, COM CABO DE AÇO, COM 2 M CADA - ESTAI COM DIAM. 1 1/2</v>
          </cell>
          <cell r="C4339" t="str">
            <v>Cj</v>
          </cell>
          <cell r="D4339">
            <v>140.51249999999999</v>
          </cell>
          <cell r="E4339">
            <v>112.41</v>
          </cell>
          <cell r="F4339" t="str">
            <v xml:space="preserve">SEDUC </v>
          </cell>
        </row>
        <row r="4340">
          <cell r="A4340" t="str">
            <v/>
          </cell>
          <cell r="D4340">
            <v>0</v>
          </cell>
        </row>
        <row r="4341">
          <cell r="A4341" t="str">
            <v>23.08.004</v>
          </cell>
          <cell r="B4341" t="str">
            <v>FORNECIMENTO E INSTALAÇÃO DE TUBO GALVANIZADO, COM COSTURA, TIPO PESADO DIN 2440 DIAM. 1 1/2, PEÇA COM 3M.</v>
          </cell>
          <cell r="C4341" t="str">
            <v>Un</v>
          </cell>
          <cell r="D4341">
            <v>196.125</v>
          </cell>
          <cell r="E4341">
            <v>156.9</v>
          </cell>
          <cell r="F4341" t="str">
            <v>SEDUC</v>
          </cell>
        </row>
        <row r="4342">
          <cell r="A4342" t="str">
            <v/>
          </cell>
          <cell r="D4342">
            <v>0</v>
          </cell>
        </row>
        <row r="4343">
          <cell r="A4343" t="str">
            <v>23.08.005</v>
          </cell>
          <cell r="B4343" t="str">
            <v>FORNECIMENTO E INSTALAÇÃO DE SINALIZADOR NOTURNO AUTOMÁTICO, PARA 01 LAM. INCAND. DE 60 W,  COM RELE FOTOELÉTRICO EM 220 W.</v>
          </cell>
          <cell r="C4343" t="str">
            <v>Un</v>
          </cell>
          <cell r="D4343">
            <v>64.55</v>
          </cell>
          <cell r="E4343">
            <v>51.64</v>
          </cell>
          <cell r="F4343" t="str">
            <v>SEDUC</v>
          </cell>
        </row>
        <row r="4344">
          <cell r="A4344" t="str">
            <v/>
          </cell>
          <cell r="D4344">
            <v>0</v>
          </cell>
        </row>
        <row r="4345">
          <cell r="A4345" t="str">
            <v>23.08.006</v>
          </cell>
          <cell r="B4345" t="str">
            <v>FORNECIMENTO E INSTALAÇÃO DE SUPORTE PARA SINALIZADOR EM MASTRO COM ROSCA DUPLA DIAM. 1/2"</v>
          </cell>
          <cell r="C4345" t="str">
            <v>Un</v>
          </cell>
          <cell r="D4345">
            <v>24.887499999999999</v>
          </cell>
          <cell r="E4345">
            <v>19.91</v>
          </cell>
          <cell r="F4345" t="str">
            <v xml:space="preserve">SEDUC </v>
          </cell>
        </row>
        <row r="4346">
          <cell r="A4346" t="str">
            <v/>
          </cell>
          <cell r="D4346">
            <v>0</v>
          </cell>
        </row>
        <row r="4347">
          <cell r="A4347" t="str">
            <v>23.08.007</v>
          </cell>
          <cell r="B4347" t="str">
            <v>FORNECIMENTO E INSTALAÇÃO DE TERMINAL AÉREO COM BANDEIRINHA HORIZONTAL H=500MM.</v>
          </cell>
          <cell r="C4347" t="str">
            <v>Un</v>
          </cell>
          <cell r="D4347">
            <v>23.512499999999999</v>
          </cell>
          <cell r="E4347">
            <v>18.809999999999999</v>
          </cell>
          <cell r="F4347" t="str">
            <v>SEDUC</v>
          </cell>
        </row>
        <row r="4348">
          <cell r="A4348" t="str">
            <v/>
          </cell>
          <cell r="D4348">
            <v>0</v>
          </cell>
        </row>
        <row r="4349">
          <cell r="A4349" t="str">
            <v>23.08.008</v>
          </cell>
          <cell r="B4349" t="str">
            <v>FORNECIMENTO E INSTALAÇÃO DE TERMINAL AEREO COM BANDEIRINHA HORIZONTAL H=350MM X DIAM. 3/8</v>
          </cell>
          <cell r="C4349" t="str">
            <v>Un</v>
          </cell>
          <cell r="D4349">
            <v>18.25</v>
          </cell>
          <cell r="E4349">
            <v>14.6</v>
          </cell>
          <cell r="F4349" t="str">
            <v xml:space="preserve">SEDUC </v>
          </cell>
        </row>
        <row r="4350">
          <cell r="A4350" t="str">
            <v/>
          </cell>
          <cell r="D4350">
            <v>0</v>
          </cell>
        </row>
        <row r="4351">
          <cell r="A4351" t="str">
            <v>23.08.009</v>
          </cell>
          <cell r="B4351" t="str">
            <v>FORNECIMENTO E INSTALAÇÃO DE CONECTOR PARALELO EM BRONZE COM PARAFUSOS PARA CABO DE COBRE NÚ DE 16 A 50 MM².</v>
          </cell>
          <cell r="C4351" t="str">
            <v>Un</v>
          </cell>
          <cell r="D4351">
            <v>33.412500000000001</v>
          </cell>
          <cell r="E4351">
            <v>26.73</v>
          </cell>
          <cell r="F4351" t="str">
            <v>SEDUC</v>
          </cell>
        </row>
        <row r="4352">
          <cell r="A4352" t="str">
            <v/>
          </cell>
          <cell r="D4352">
            <v>0</v>
          </cell>
        </row>
        <row r="4353">
          <cell r="A4353" t="str">
            <v>23.08.010</v>
          </cell>
          <cell r="B4353" t="str">
            <v>FORNECIMENTO E INSTALAÇÃO DE BASE DE BARRA DE FERRO FUNDIDO PARA MASTRO COM DIAM. 1 1/2 ( PARA-RAIO )</v>
          </cell>
          <cell r="C4353" t="str">
            <v>Un</v>
          </cell>
          <cell r="D4353">
            <v>110</v>
          </cell>
          <cell r="E4353">
            <v>88</v>
          </cell>
          <cell r="F4353" t="str">
            <v xml:space="preserve">SEDUC </v>
          </cell>
        </row>
        <row r="4354">
          <cell r="A4354" t="str">
            <v/>
          </cell>
          <cell r="D4354">
            <v>0</v>
          </cell>
        </row>
        <row r="4355">
          <cell r="A4355" t="str">
            <v>23.08.011</v>
          </cell>
          <cell r="B4355" t="str">
            <v xml:space="preserve">FORNECIMENTO E INSTALAÇÃO DE ABRAÇADEIRA TIPO BANDEIRA REFORÇADA C/PERFIL DIAM. 2". </v>
          </cell>
          <cell r="C4355" t="str">
            <v>Un</v>
          </cell>
          <cell r="D4355">
            <v>57.074999999999996</v>
          </cell>
          <cell r="E4355">
            <v>45.66</v>
          </cell>
          <cell r="F4355" t="str">
            <v xml:space="preserve">SEDUC </v>
          </cell>
        </row>
        <row r="4356">
          <cell r="A4356" t="str">
            <v/>
          </cell>
          <cell r="D4356">
            <v>0</v>
          </cell>
        </row>
        <row r="4357">
          <cell r="A4357" t="str">
            <v>23.08.012</v>
          </cell>
          <cell r="B4357" t="str">
            <v>FORNECIMENTO E INSTALAÇÃO DE ABRAÇADEIRA GUIA PARA MASTRO SIMPLES COM 01 DESCIDA.</v>
          </cell>
          <cell r="C4357" t="str">
            <v>Un</v>
          </cell>
          <cell r="D4357">
            <v>15.387500000000001</v>
          </cell>
          <cell r="E4357">
            <v>12.31</v>
          </cell>
          <cell r="F4357" t="str">
            <v>SEDUC</v>
          </cell>
        </row>
        <row r="4358">
          <cell r="A4358" t="str">
            <v/>
          </cell>
          <cell r="D4358">
            <v>0</v>
          </cell>
        </row>
        <row r="4359">
          <cell r="A4359" t="str">
            <v>23.08.013</v>
          </cell>
          <cell r="B4359" t="str">
            <v>FORNECIMENTO E INSTALAÇÃO DE CONECTOR, TIPO CUNHA, PARA CABO DE COBRE NU DE 16 A 50MM².</v>
          </cell>
          <cell r="C4359" t="str">
            <v>Un</v>
          </cell>
          <cell r="D4359">
            <v>35.387499999999996</v>
          </cell>
          <cell r="E4359">
            <v>28.31</v>
          </cell>
          <cell r="F4359" t="str">
            <v xml:space="preserve">SEDUC </v>
          </cell>
        </row>
        <row r="4360">
          <cell r="A4360" t="str">
            <v/>
          </cell>
          <cell r="D4360">
            <v>0</v>
          </cell>
        </row>
        <row r="4361">
          <cell r="A4361" t="str">
            <v>23.08.014</v>
          </cell>
          <cell r="B4361" t="str">
            <v>FORNECIMENTO E INSTALAÇÃO DE FITA DE AÇO TIPO BANDIT</v>
          </cell>
          <cell r="C4361" t="str">
            <v>m</v>
          </cell>
          <cell r="D4361">
            <v>10.125</v>
          </cell>
          <cell r="E4361">
            <v>8.1</v>
          </cell>
          <cell r="F4361" t="str">
            <v xml:space="preserve">SEDUC </v>
          </cell>
        </row>
        <row r="4362">
          <cell r="A4362" t="str">
            <v/>
          </cell>
          <cell r="D4362">
            <v>0</v>
          </cell>
        </row>
        <row r="4363">
          <cell r="A4363" t="str">
            <v>23.08.015</v>
          </cell>
          <cell r="B4363" t="str">
            <v>FORNECIMENTO E INSTALAÇÃO DE CABO DE ALUMINIO NU 1/0 CAA</v>
          </cell>
          <cell r="C4363" t="str">
            <v>m</v>
          </cell>
          <cell r="D4363">
            <v>27.487499999999997</v>
          </cell>
          <cell r="E4363">
            <v>21.99</v>
          </cell>
          <cell r="F4363" t="str">
            <v xml:space="preserve">SEDUC </v>
          </cell>
        </row>
        <row r="4364">
          <cell r="A4364" t="str">
            <v/>
          </cell>
          <cell r="D4364">
            <v>0</v>
          </cell>
        </row>
        <row r="4365">
          <cell r="A4365" t="str">
            <v>23.08.016</v>
          </cell>
          <cell r="B4365" t="str">
            <v xml:space="preserve">FORNECIMENTO E INSTALAÇÃO DE ABRAÇADEIRA PARA PARA-RAIO EM POSTE </v>
          </cell>
          <cell r="C4365" t="str">
            <v>Un</v>
          </cell>
          <cell r="D4365">
            <v>37.162500000000001</v>
          </cell>
          <cell r="E4365">
            <v>29.73</v>
          </cell>
          <cell r="F4365" t="str">
            <v xml:space="preserve">SEDUC </v>
          </cell>
        </row>
        <row r="4366">
          <cell r="A4366" t="str">
            <v/>
          </cell>
          <cell r="D4366">
            <v>0</v>
          </cell>
        </row>
        <row r="4367">
          <cell r="A4367" t="str">
            <v>24.00.000</v>
          </cell>
          <cell r="B4367" t="str">
            <v>EQUIPAMENTOS</v>
          </cell>
          <cell r="D4367">
            <v>0</v>
          </cell>
        </row>
        <row r="4368">
          <cell r="A4368" t="str">
            <v/>
          </cell>
          <cell r="D4368">
            <v>0</v>
          </cell>
        </row>
        <row r="4369">
          <cell r="A4369" t="str">
            <v>24.01.011</v>
          </cell>
          <cell r="B4369" t="str">
            <v>INSTALAÇÃO DE VENTILADOR - APENAS MÃO-DE-OBRA</v>
          </cell>
          <cell r="C4369" t="str">
            <v>Un</v>
          </cell>
          <cell r="D4369">
            <v>14.275</v>
          </cell>
          <cell r="E4369">
            <v>11.42</v>
          </cell>
          <cell r="F4369" t="str">
            <v>SEDUC</v>
          </cell>
        </row>
        <row r="4370">
          <cell r="A4370" t="str">
            <v/>
          </cell>
          <cell r="D4370">
            <v>0</v>
          </cell>
        </row>
        <row r="4371">
          <cell r="A4371" t="str">
            <v>24.01.012</v>
          </cell>
          <cell r="B4371" t="str">
            <v>FORNECIMENTO E INSTALAÇÃO DE VENTILADOR DE PAREDE, DIÂMETRO DE 60CM (24") , POTÊNCIA 1/4CV-2000W, 1400RPM, BIVOLT, COM VELOCIDADE REGULÁVEL , FABRICAÇÃO VENTDELTA OU SIMILAR.</v>
          </cell>
          <cell r="C4371" t="str">
            <v>Un</v>
          </cell>
          <cell r="D4371">
            <v>189.65</v>
          </cell>
          <cell r="E4371">
            <v>151.72</v>
          </cell>
          <cell r="F4371" t="str">
            <v>SEDUC</v>
          </cell>
        </row>
        <row r="4372">
          <cell r="A4372" t="str">
            <v/>
          </cell>
          <cell r="D4372">
            <v>0</v>
          </cell>
        </row>
        <row r="4373">
          <cell r="A4373" t="str">
            <v>24.01.021</v>
          </cell>
          <cell r="B4373" t="str">
            <v>FORNECIMENTO E INSTALAÇÃO DE EXAUSTORES EÓLICOS SEM MOTOR, COM VAZÃO DE 4000M³/HORA,  DIÂMETRO DE 24", COM BASE DE APOIO.</v>
          </cell>
          <cell r="C4373" t="str">
            <v>Un</v>
          </cell>
          <cell r="D4373">
            <v>311.66250000000002</v>
          </cell>
          <cell r="E4373">
            <v>249.33</v>
          </cell>
          <cell r="F4373" t="str">
            <v>SEDUC</v>
          </cell>
        </row>
        <row r="4374">
          <cell r="A4374" t="str">
            <v/>
          </cell>
          <cell r="D4374">
            <v>0</v>
          </cell>
        </row>
        <row r="4375">
          <cell r="A4375" t="str">
            <v>24.01.022</v>
          </cell>
          <cell r="B4375" t="str">
            <v>FORNECIMENTO E INSTALAÇÃO DE TELA 60X60CM TODA EM ALUMÍNIO PARA EXAUSTORES EÓLICOS.</v>
          </cell>
          <cell r="C4375" t="str">
            <v>Un</v>
          </cell>
          <cell r="D4375">
            <v>67.875</v>
          </cell>
          <cell r="E4375">
            <v>54.3</v>
          </cell>
          <cell r="F4375" t="str">
            <v>SEDUC</v>
          </cell>
        </row>
        <row r="4376">
          <cell r="A4376" t="str">
            <v/>
          </cell>
          <cell r="D4376">
            <v>0</v>
          </cell>
        </row>
        <row r="4377">
          <cell r="A4377" t="str">
            <v>24.01.023</v>
          </cell>
          <cell r="B4377" t="str">
            <v>FORNECIMENTO E INSTALAÇÃO DE CHAPA GALVANIZADA GALVALUME ASDM 792 DE COMPLEMENTO PARA EXAUSTORES EÓLICOS.</v>
          </cell>
          <cell r="C4377" t="str">
            <v>Un</v>
          </cell>
          <cell r="D4377">
            <v>75.787500000000009</v>
          </cell>
          <cell r="E4377">
            <v>60.63</v>
          </cell>
          <cell r="F4377" t="str">
            <v>SEDUC</v>
          </cell>
        </row>
        <row r="4378">
          <cell r="A4378" t="str">
            <v/>
          </cell>
          <cell r="D4378">
            <v>0</v>
          </cell>
        </row>
        <row r="4379">
          <cell r="A4379" t="str">
            <v>25.00.000</v>
          </cell>
          <cell r="B4379" t="str">
            <v>LIMPEZAS</v>
          </cell>
          <cell r="D4379">
            <v>0</v>
          </cell>
        </row>
        <row r="4380">
          <cell r="A4380" t="str">
            <v/>
          </cell>
          <cell r="D4380">
            <v>0</v>
          </cell>
        </row>
        <row r="4381">
          <cell r="A4381" t="str">
            <v>25.01.071</v>
          </cell>
          <cell r="B4381" t="str">
            <v>LIMPEZA GERAL DA OBRA (POR METRO QUADRADO DE CONSTRUÇÃO)</v>
          </cell>
          <cell r="C4381" t="str">
            <v>m2</v>
          </cell>
          <cell r="D4381">
            <v>1.5874999999999999</v>
          </cell>
          <cell r="E4381">
            <v>1.27</v>
          </cell>
          <cell r="F4381" t="str">
            <v>SEDUC</v>
          </cell>
        </row>
        <row r="4382">
          <cell r="A4382" t="str">
            <v/>
          </cell>
          <cell r="D4382">
            <v>0</v>
          </cell>
        </row>
        <row r="4383">
          <cell r="A4383" t="str">
            <v>30.00.000</v>
          </cell>
          <cell r="B4383" t="str">
            <v>SERVIÇOS SINAPI - 03/2008</v>
          </cell>
          <cell r="D4383">
            <v>0</v>
          </cell>
        </row>
        <row r="4384">
          <cell r="A4384" t="str">
            <v/>
          </cell>
          <cell r="D4384">
            <v>0</v>
          </cell>
        </row>
        <row r="4385">
          <cell r="A4385" t="str">
            <v>300201200</v>
          </cell>
          <cell r="B4385" t="str">
            <v xml:space="preserve">SERVICO TOPOGRAFICO DE PEQUENO PORTE ( PRECO MINIMO ),DIARIA DE UMA EQUIPE COM TOPOGRAFO, QUATRO AUXILIARES , TEODOLITO , NIVEL OTICO ETC.  </v>
          </cell>
          <cell r="C4385" t="str">
            <v>Un</v>
          </cell>
          <cell r="D4385">
            <v>847.375</v>
          </cell>
          <cell r="E4385">
            <v>677.9</v>
          </cell>
          <cell r="F4385" t="str">
            <v>SINAPI</v>
          </cell>
        </row>
        <row r="4386">
          <cell r="A4386" t="str">
            <v/>
          </cell>
          <cell r="D4386">
            <v>0</v>
          </cell>
        </row>
        <row r="4387">
          <cell r="A4387" t="str">
            <v>300301010</v>
          </cell>
          <cell r="B4387" t="str">
            <v xml:space="preserve">DEMOLICAO DE COBERTURA COM TELHAS CERAMICAS.  </v>
          </cell>
          <cell r="C4387" t="str">
            <v>m2</v>
          </cell>
          <cell r="D4387">
            <v>4.1499999999999995</v>
          </cell>
          <cell r="E4387">
            <v>3.32</v>
          </cell>
          <cell r="F4387" t="str">
            <v>SINAPI</v>
          </cell>
        </row>
        <row r="4388">
          <cell r="A4388" t="str">
            <v/>
          </cell>
          <cell r="D4388">
            <v>0</v>
          </cell>
        </row>
        <row r="4389">
          <cell r="A4389" t="str">
            <v>300301020</v>
          </cell>
          <cell r="B4389" t="str">
            <v xml:space="preserve">DEMOLICAO DE COBERTURA COM TELHA ONDULADA DE FIBROCIMENTO.  </v>
          </cell>
          <cell r="C4389" t="str">
            <v>m2</v>
          </cell>
          <cell r="D4389">
            <v>1.8374999999999999</v>
          </cell>
          <cell r="E4389">
            <v>1.47</v>
          </cell>
          <cell r="F4389" t="str">
            <v>SINAPI</v>
          </cell>
        </row>
        <row r="4390">
          <cell r="A4390" t="str">
            <v/>
          </cell>
          <cell r="D4390">
            <v>0</v>
          </cell>
        </row>
        <row r="4391">
          <cell r="A4391" t="str">
            <v>300301030</v>
          </cell>
          <cell r="B4391" t="str">
            <v xml:space="preserve">DEMOLICAO DE ESTRUTURA DE MADEIRA PARA COBERTA.  </v>
          </cell>
          <cell r="C4391" t="str">
            <v>m2</v>
          </cell>
          <cell r="D4391">
            <v>8.9249999999999989</v>
          </cell>
          <cell r="E4391">
            <v>7.14</v>
          </cell>
          <cell r="F4391" t="str">
            <v>SINAPI</v>
          </cell>
        </row>
        <row r="4392">
          <cell r="A4392" t="str">
            <v/>
          </cell>
          <cell r="D4392">
            <v>0</v>
          </cell>
        </row>
        <row r="4393">
          <cell r="A4393" t="str">
            <v>300301042</v>
          </cell>
          <cell r="B4393" t="str">
            <v xml:space="preserve">DEMOLICAO DE FORRO EM PLACAS DE GESSO APLICADAS EM ESTRUTURA DE MADEIRA OU LAJE.  </v>
          </cell>
          <cell r="C4393" t="str">
            <v>m2</v>
          </cell>
          <cell r="D4393">
            <v>1.2250000000000001</v>
          </cell>
          <cell r="E4393">
            <v>0.98</v>
          </cell>
          <cell r="F4393" t="str">
            <v>SINAPI</v>
          </cell>
        </row>
        <row r="4394">
          <cell r="A4394" t="str">
            <v/>
          </cell>
          <cell r="D4394">
            <v>0</v>
          </cell>
        </row>
        <row r="4395">
          <cell r="A4395" t="str">
            <v>300301044</v>
          </cell>
          <cell r="B4395" t="str">
            <v xml:space="preserve">DEMOLICAO DE FORRO EM MADEIRA  </v>
          </cell>
          <cell r="C4395" t="str">
            <v>m2</v>
          </cell>
          <cell r="D4395">
            <v>4.0125000000000002</v>
          </cell>
          <cell r="E4395">
            <v>3.21</v>
          </cell>
          <cell r="F4395" t="str">
            <v>SINAPI</v>
          </cell>
        </row>
        <row r="4396">
          <cell r="A4396" t="str">
            <v/>
          </cell>
          <cell r="D4396">
            <v>0</v>
          </cell>
        </row>
        <row r="4397">
          <cell r="A4397" t="str">
            <v>300301046</v>
          </cell>
          <cell r="B4397" t="str">
            <v xml:space="preserve">DEMOLIÇÃO DE FORRO EM PVC  </v>
          </cell>
          <cell r="C4397" t="str">
            <v>m2</v>
          </cell>
          <cell r="D4397">
            <v>1.9375</v>
          </cell>
          <cell r="E4397">
            <v>1.55</v>
          </cell>
          <cell r="F4397" t="str">
            <v>SINAPI</v>
          </cell>
        </row>
        <row r="4398">
          <cell r="A4398" t="str">
            <v/>
          </cell>
          <cell r="D4398">
            <v>0</v>
          </cell>
        </row>
        <row r="4399">
          <cell r="A4399" t="str">
            <v>300301050</v>
          </cell>
          <cell r="B4399" t="str">
            <v xml:space="preserve">RETIRADA DE ESQUADRIAS DE MADEIRA OU METALICAS.  </v>
          </cell>
          <cell r="C4399" t="str">
            <v>m2</v>
          </cell>
          <cell r="D4399">
            <v>5.3000000000000007</v>
          </cell>
          <cell r="E4399">
            <v>4.24</v>
          </cell>
          <cell r="F4399" t="str">
            <v>SINAPI</v>
          </cell>
        </row>
        <row r="4400">
          <cell r="A4400" t="str">
            <v/>
          </cell>
          <cell r="D4400">
            <v>0</v>
          </cell>
        </row>
        <row r="4401">
          <cell r="A4401" t="str">
            <v>300301053</v>
          </cell>
          <cell r="B4401" t="str">
            <v xml:space="preserve">REMOÇÃO DE ALAMBRADO EM TELA INCLUSIVE ESTRUTURA DE SUSTENTAÇÃO EM TUBOS DE FERRO GALVANIZADO.  </v>
          </cell>
          <cell r="C4401" t="str">
            <v>m2</v>
          </cell>
          <cell r="D4401">
            <v>1.4249999999999998</v>
          </cell>
          <cell r="E4401">
            <v>1.1399999999999999</v>
          </cell>
          <cell r="F4401" t="str">
            <v>SINAPI</v>
          </cell>
        </row>
        <row r="4402">
          <cell r="A4402" t="str">
            <v/>
          </cell>
          <cell r="D4402">
            <v>0</v>
          </cell>
        </row>
        <row r="4403">
          <cell r="A4403" t="str">
            <v>300301102</v>
          </cell>
          <cell r="B4403" t="str">
            <v xml:space="preserve">DEMOLIÇÃO DE PISO REVESTIDO EM GRANILITE.  </v>
          </cell>
          <cell r="C4403" t="str">
            <v>m2</v>
          </cell>
          <cell r="D4403">
            <v>9.0749999999999993</v>
          </cell>
          <cell r="E4403">
            <v>7.26</v>
          </cell>
          <cell r="F4403" t="str">
            <v>SINAPI</v>
          </cell>
        </row>
        <row r="4404">
          <cell r="A4404" t="str">
            <v/>
          </cell>
          <cell r="D4404">
            <v>0</v>
          </cell>
        </row>
        <row r="4405">
          <cell r="A4405" t="str">
            <v>300301163</v>
          </cell>
          <cell r="B4405" t="str">
            <v xml:space="preserve">DEMOLIÇÃO DE PAREDE DE GESSO, INCLUSIVE PREPARO PARA REMOÇÃO  </v>
          </cell>
          <cell r="C4405" t="str">
            <v>m3</v>
          </cell>
          <cell r="D4405">
            <v>7</v>
          </cell>
          <cell r="E4405">
            <v>5.6</v>
          </cell>
          <cell r="F4405" t="str">
            <v>SINAPI</v>
          </cell>
        </row>
        <row r="4406">
          <cell r="A4406" t="str">
            <v/>
          </cell>
          <cell r="D4406">
            <v>0</v>
          </cell>
        </row>
        <row r="4407">
          <cell r="A4407" t="str">
            <v>300301191</v>
          </cell>
          <cell r="B4407" t="str">
            <v xml:space="preserve">DEMOLIÇÃO DE ALVENARIA EM COBOGÓ COM PREPARO PARA REMOÇÃO.  </v>
          </cell>
          <cell r="C4407" t="str">
            <v>m2</v>
          </cell>
          <cell r="D4407">
            <v>4.7249999999999996</v>
          </cell>
          <cell r="E4407">
            <v>3.78</v>
          </cell>
          <cell r="F4407" t="str">
            <v>SINAPI</v>
          </cell>
        </row>
        <row r="4408">
          <cell r="A4408" t="str">
            <v/>
          </cell>
          <cell r="D4408">
            <v>0</v>
          </cell>
        </row>
        <row r="4409">
          <cell r="A4409" t="str">
            <v>300301200</v>
          </cell>
          <cell r="B4409" t="str">
            <v xml:space="preserve">DEMOLICAO MANUAL DE CONCRETO SIMPLES.  </v>
          </cell>
          <cell r="C4409" t="str">
            <v>m3</v>
          </cell>
          <cell r="D4409">
            <v>9.9124999999999996</v>
          </cell>
          <cell r="E4409">
            <v>7.93</v>
          </cell>
          <cell r="F4409" t="str">
            <v>SINAPI</v>
          </cell>
        </row>
        <row r="4410">
          <cell r="A4410" t="str">
            <v/>
          </cell>
          <cell r="D4410">
            <v>0</v>
          </cell>
        </row>
        <row r="4411">
          <cell r="A4411" t="str">
            <v>300301251</v>
          </cell>
          <cell r="B4411" t="str">
            <v xml:space="preserve">DEMOLIÇÃO DE PISO REVESTIDO EM LAJOTAS DE CONCRETO INCL.BASE DE ASSENTAMENTO.  </v>
          </cell>
          <cell r="C4411" t="str">
            <v>m2</v>
          </cell>
          <cell r="D4411">
            <v>2.8624999999999998</v>
          </cell>
          <cell r="E4411">
            <v>2.29</v>
          </cell>
          <cell r="F4411" t="str">
            <v>SINAPI</v>
          </cell>
        </row>
        <row r="4412">
          <cell r="A4412" t="str">
            <v/>
          </cell>
          <cell r="D4412">
            <v>0</v>
          </cell>
        </row>
        <row r="4413">
          <cell r="A4413" t="str">
            <v>300301305</v>
          </cell>
          <cell r="B4413" t="str">
            <v xml:space="preserve">RETIRADA DE METAIS SANITÁRIOS - TORNEIRA, SIFÃO, DUCHA OU SIMILARES.  </v>
          </cell>
          <cell r="C4413" t="str">
            <v>Un</v>
          </cell>
          <cell r="D4413">
            <v>1.6125</v>
          </cell>
          <cell r="E4413">
            <v>1.29</v>
          </cell>
          <cell r="F4413" t="str">
            <v>SINAPI</v>
          </cell>
        </row>
        <row r="4414">
          <cell r="A4414" t="str">
            <v/>
          </cell>
          <cell r="D4414">
            <v>0</v>
          </cell>
        </row>
        <row r="4415">
          <cell r="A4415" t="str">
            <v>300303010</v>
          </cell>
          <cell r="B4415" t="str">
            <v>BARRACAO PARA DEPOSITO EM TABUAS, COM PISO EM ARGAMASSA DE CIMENTO E AREIA, TRACO 1 6.</v>
          </cell>
          <cell r="C4415" t="str">
            <v>m2</v>
          </cell>
          <cell r="D4415">
            <v>248.26250000000002</v>
          </cell>
          <cell r="E4415">
            <v>198.61</v>
          </cell>
          <cell r="F4415" t="str">
            <v>SINAPI</v>
          </cell>
        </row>
        <row r="4416">
          <cell r="A4416" t="str">
            <v/>
          </cell>
          <cell r="D4416">
            <v>0</v>
          </cell>
        </row>
        <row r="4417">
          <cell r="A4417" t="str">
            <v>300303030</v>
          </cell>
          <cell r="B4417" t="str">
            <v xml:space="preserve">FORNECIMENTO E ASSENTAMENTO DE TAPUME SIMPLES EM TABUAS.  </v>
          </cell>
          <cell r="C4417" t="str">
            <v>m2</v>
          </cell>
          <cell r="D4417">
            <v>30.037500000000001</v>
          </cell>
          <cell r="E4417">
            <v>24.03</v>
          </cell>
          <cell r="F4417" t="str">
            <v>SINAPI</v>
          </cell>
        </row>
        <row r="4418">
          <cell r="A4418" t="str">
            <v/>
          </cell>
          <cell r="D4418">
            <v>0</v>
          </cell>
        </row>
        <row r="4419">
          <cell r="A4419" t="str">
            <v>300303090</v>
          </cell>
          <cell r="B4419" t="str">
            <v xml:space="preserve">FORNECIMENTO E ASSENTAMENTO DE PLACA DA OBRA. (MOD.AV-43/2000).  </v>
          </cell>
          <cell r="C4419" t="str">
            <v>m2</v>
          </cell>
          <cell r="D4419">
            <v>150</v>
          </cell>
          <cell r="E4419">
            <v>120</v>
          </cell>
          <cell r="F4419" t="str">
            <v>SINAPI</v>
          </cell>
        </row>
        <row r="4420">
          <cell r="A4420" t="str">
            <v/>
          </cell>
          <cell r="D4420">
            <v>0</v>
          </cell>
        </row>
        <row r="4421">
          <cell r="A4421" t="str">
            <v>300304010</v>
          </cell>
          <cell r="B4421" t="str">
            <v xml:space="preserve">LOCACAO DE OBRAS E DEMARCACAO PARA ABERTURA DE VALAS PARA FUNDACOES.  </v>
          </cell>
          <cell r="C4421" t="str">
            <v>m2</v>
          </cell>
          <cell r="D4421">
            <v>3.3250000000000002</v>
          </cell>
          <cell r="E4421">
            <v>2.66</v>
          </cell>
          <cell r="F4421" t="str">
            <v>SINAPI</v>
          </cell>
        </row>
        <row r="4422">
          <cell r="A4422" t="str">
            <v/>
          </cell>
          <cell r="D4422">
            <v>0</v>
          </cell>
        </row>
        <row r="4423">
          <cell r="A4423" t="str">
            <v>300402160</v>
          </cell>
          <cell r="B4423" t="str">
            <v xml:space="preserve"> TRANSPORTE COM CARRO DE MAO DE AREIA, ENTULHO OU TERRA ATE 100M.   </v>
          </cell>
          <cell r="C4423" t="str">
            <v>m3</v>
          </cell>
          <cell r="D4423">
            <v>22.574999999999999</v>
          </cell>
          <cell r="E4423">
            <v>18.059999999999999</v>
          </cell>
          <cell r="F4423" t="str">
            <v>SINAPI</v>
          </cell>
        </row>
        <row r="4424">
          <cell r="A4424" t="str">
            <v/>
          </cell>
          <cell r="D4424">
            <v>0</v>
          </cell>
        </row>
        <row r="4425">
          <cell r="A4425" t="str">
            <v>300403010</v>
          </cell>
          <cell r="B4425" t="str">
            <v xml:space="preserve">REMOCAO DE MATERIAL DE PRIMEIRA CATEGORIA EM CAMINHAO CARROCERIA, D.M.T. 6 KM, INCLUSIVE CARGA E DESCARGA MANUAIS.  </v>
          </cell>
          <cell r="C4425" t="str">
            <v>m3</v>
          </cell>
          <cell r="D4425">
            <v>23.975000000000001</v>
          </cell>
          <cell r="E4425">
            <v>19.18</v>
          </cell>
          <cell r="F4425" t="str">
            <v>SINAPI</v>
          </cell>
        </row>
        <row r="4426">
          <cell r="A4426" t="str">
            <v/>
          </cell>
          <cell r="D4426">
            <v>0</v>
          </cell>
        </row>
        <row r="4427">
          <cell r="A4427" t="str">
            <v>300403020</v>
          </cell>
          <cell r="B4427" t="str">
            <v xml:space="preserve">REMOCAO DE MATERIAL DE PRIMEIRA CATEGORIA EM CAMINHAO CARROCERIA, D.M.T. 12 KM, INCLUSIVE CARGA E DESCARGA MANUAIS.  </v>
          </cell>
          <cell r="C4427" t="str">
            <v>m3</v>
          </cell>
          <cell r="D4427">
            <v>29.012500000000003</v>
          </cell>
          <cell r="E4427">
            <v>23.21</v>
          </cell>
          <cell r="F4427" t="str">
            <v>SINAPI</v>
          </cell>
        </row>
        <row r="4428">
          <cell r="A4428" t="str">
            <v/>
          </cell>
          <cell r="D4428">
            <v>0</v>
          </cell>
        </row>
        <row r="4429">
          <cell r="A4429" t="str">
            <v>300403070</v>
          </cell>
          <cell r="B4429" t="str">
            <v xml:space="preserve">REMOCAO DE MATERIAL DE PRIMEIRA CATEGORIA EM CAMINHAO BASCULANTE, D.M.T. 6 KM, INCLUSIVE CARGA E DESCARGA MECANICAS .  </v>
          </cell>
          <cell r="C4429" t="str">
            <v>m3</v>
          </cell>
          <cell r="D4429">
            <v>9.2249999999999996</v>
          </cell>
          <cell r="E4429">
            <v>7.38</v>
          </cell>
          <cell r="F4429" t="str">
            <v>SINAPI</v>
          </cell>
        </row>
        <row r="4430">
          <cell r="A4430" t="str">
            <v/>
          </cell>
          <cell r="D4430">
            <v>0</v>
          </cell>
        </row>
        <row r="4431">
          <cell r="A4431" t="str">
            <v>300403110</v>
          </cell>
          <cell r="B4431" t="str">
            <v xml:space="preserve">REMOCAO DE METRALHA EM CAMINHAO CARROCERIA, D.M.T. 12KM, INCLUSIVE CARGA E DESCARGA MANUAIS.  </v>
          </cell>
          <cell r="C4431" t="str">
            <v>m3</v>
          </cell>
          <cell r="D4431">
            <v>30.775000000000002</v>
          </cell>
          <cell r="E4431">
            <v>24.62</v>
          </cell>
          <cell r="F4431" t="str">
            <v>SINAPI</v>
          </cell>
        </row>
        <row r="4432">
          <cell r="A4432" t="str">
            <v/>
          </cell>
          <cell r="D4432">
            <v>0</v>
          </cell>
        </row>
        <row r="4433">
          <cell r="A4433" t="str">
            <v>300403120</v>
          </cell>
          <cell r="B4433" t="str">
            <v xml:space="preserve">REMOCAO DE METRALHA EM CAMINHAO CARROCERIA, D.M.T. 20KM, INCLUSIVE CARGA E DESCARGA MANUAIS.  </v>
          </cell>
          <cell r="C4433" t="str">
            <v>m3</v>
          </cell>
          <cell r="D4433">
            <v>37.362499999999997</v>
          </cell>
          <cell r="E4433">
            <v>29.89</v>
          </cell>
          <cell r="F4433" t="str">
            <v>SINAPI</v>
          </cell>
        </row>
        <row r="4434">
          <cell r="A4434" t="str">
            <v/>
          </cell>
          <cell r="D4434">
            <v>0</v>
          </cell>
        </row>
        <row r="4435">
          <cell r="A4435" t="str">
            <v>300403140</v>
          </cell>
          <cell r="B4435" t="str">
            <v xml:space="preserve">REMOCAO DE METRALHA EM CAMINHAO BASCULANTE D.M.T 6 KM, INCLUSIVE CARGA MANUAL E DESCARGA MECANICA.  </v>
          </cell>
          <cell r="C4435" t="str">
            <v>m3</v>
          </cell>
          <cell r="D4435">
            <v>25.3125</v>
          </cell>
          <cell r="E4435">
            <v>20.25</v>
          </cell>
          <cell r="F4435" t="str">
            <v>SINAPI</v>
          </cell>
        </row>
        <row r="4436">
          <cell r="A4436" t="str">
            <v/>
          </cell>
          <cell r="D4436">
            <v>0</v>
          </cell>
        </row>
        <row r="4437">
          <cell r="A4437" t="str">
            <v>300403150</v>
          </cell>
          <cell r="B4437" t="str">
            <v xml:space="preserve"> REMOCAO DE METRALHA EM CAMINHAO BASCULANTE D.M.T 12 KM, INCLUSIVE CARGA MANUAL E DESCARGA MECANICA.   </v>
          </cell>
          <cell r="C4437" t="str">
            <v>m3</v>
          </cell>
          <cell r="D4437">
            <v>30.862500000000001</v>
          </cell>
          <cell r="E4437">
            <v>24.69</v>
          </cell>
          <cell r="F4437" t="str">
            <v>SINAPI</v>
          </cell>
        </row>
        <row r="4438">
          <cell r="A4438" t="str">
            <v/>
          </cell>
          <cell r="D4438">
            <v>0</v>
          </cell>
        </row>
        <row r="4439">
          <cell r="A4439" t="str">
            <v>300403160</v>
          </cell>
          <cell r="B4439" t="str">
            <v xml:space="preserve">REMOCAO DE METRALHA EM CAMINHAO BASCULANTE D.M.T 20 KM, INCLUSIVE CARGA MANUAL E DESCARGA MECANICA.  </v>
          </cell>
          <cell r="C4439" t="str">
            <v>m3</v>
          </cell>
          <cell r="D4439">
            <v>38.274999999999999</v>
          </cell>
          <cell r="E4439">
            <v>30.62</v>
          </cell>
          <cell r="F4439" t="str">
            <v>SINAPI</v>
          </cell>
        </row>
        <row r="4440">
          <cell r="A4440" t="str">
            <v/>
          </cell>
          <cell r="D4440">
            <v>0</v>
          </cell>
        </row>
        <row r="4441">
          <cell r="A4441" t="str">
            <v>300501010</v>
          </cell>
          <cell r="B4441" t="str">
            <v xml:space="preserve"> ESCAVACAO MANUAL EM TERRA ATE 1,50 M DE PROFUNDIDADE, SEM ESCORAMENTO.   </v>
          </cell>
          <cell r="C4441" t="str">
            <v>m3</v>
          </cell>
          <cell r="D4441">
            <v>13.0625</v>
          </cell>
          <cell r="E4441">
            <v>10.45</v>
          </cell>
          <cell r="F4441" t="str">
            <v>SINAPI</v>
          </cell>
        </row>
        <row r="4442">
          <cell r="A4442" t="str">
            <v/>
          </cell>
          <cell r="D4442">
            <v>0</v>
          </cell>
        </row>
        <row r="4443">
          <cell r="A4443" t="str">
            <v>300501084</v>
          </cell>
          <cell r="B4443" t="str">
            <v xml:space="preserve">ESCAVAÇÃO MANUAL EM MATERIAL DE 2ª CATEGORIA SEM USO DE EXPLOSIVOS , PROFUNDIDADE ATÉ 1,50M.  </v>
          </cell>
          <cell r="C4443" t="str">
            <v>m3</v>
          </cell>
          <cell r="D4443">
            <v>19.8125</v>
          </cell>
          <cell r="E4443">
            <v>15.85</v>
          </cell>
          <cell r="F4443" t="str">
            <v>SINAPI</v>
          </cell>
        </row>
        <row r="4444">
          <cell r="A4444" t="str">
            <v/>
          </cell>
          <cell r="D4444">
            <v>0</v>
          </cell>
        </row>
        <row r="4445">
          <cell r="A4445" t="str">
            <v>300502020</v>
          </cell>
          <cell r="B4445" t="str">
            <v xml:space="preserve"> REATERRO APILOADO DE VALAS EM CAMADAS DE 20CM DE ESPESSURA , COM APROVEITAMENTO DO MATERIAL ESCAVADO.   </v>
          </cell>
          <cell r="C4445" t="str">
            <v>m3</v>
          </cell>
          <cell r="D4445">
            <v>17.824999999999999</v>
          </cell>
          <cell r="E4445">
            <v>14.26</v>
          </cell>
          <cell r="F4445" t="str">
            <v>SINAPI</v>
          </cell>
        </row>
        <row r="4446">
          <cell r="A4446" t="str">
            <v/>
          </cell>
          <cell r="D4446">
            <v>0</v>
          </cell>
        </row>
        <row r="4447">
          <cell r="A4447" t="str">
            <v>300502040</v>
          </cell>
          <cell r="B4447" t="str">
            <v xml:space="preserve">EXECUCAO DE ATERRO ABRANGENDO ESPALHAMENTO, HOMOGENEIZACAO , UMEDECIMENTO E COMPACTACAO MANUAL EM CAMADAS DE 20 CM DE ESPESSURA, INCLUSIVE O FORNECIMENTO DO BARRO PROVENIENTE DE JAZIDA A UMA DISTANCIA MAXIMA DE 12 KM .  </v>
          </cell>
          <cell r="C4447" t="str">
            <v>m3</v>
          </cell>
          <cell r="D4447">
            <v>36.299999999999997</v>
          </cell>
          <cell r="E4447">
            <v>29.04</v>
          </cell>
          <cell r="F4447" t="str">
            <v>SINAPI</v>
          </cell>
        </row>
        <row r="4448">
          <cell r="A4448" t="str">
            <v/>
          </cell>
          <cell r="D4448">
            <v>0</v>
          </cell>
        </row>
        <row r="4449">
          <cell r="A4449" t="str">
            <v>300502050</v>
          </cell>
          <cell r="B4449" t="str">
            <v xml:space="preserve">EXECUCAO DE ATERRO ABRANGENDO ESPALHAMENTO, HOMOGENEIZACAO , UMEDECIMENTO E COMPACTACAO MANUAL EM CAMADAS DE 20 CM DE ESPESSURA, INCLUSIVE O FORNECIMENTO DO BARRO PROVENIENTE DE JAZIDA A UMA DISTANCIA MAXIMA DE 20 KM .  </v>
          </cell>
          <cell r="C4449" t="str">
            <v>m3</v>
          </cell>
          <cell r="D4449">
            <v>45.587499999999999</v>
          </cell>
          <cell r="E4449">
            <v>36.47</v>
          </cell>
          <cell r="F4449" t="str">
            <v>SINAPI</v>
          </cell>
        </row>
        <row r="4450">
          <cell r="A4450" t="str">
            <v/>
          </cell>
          <cell r="D4450">
            <v>0</v>
          </cell>
        </row>
        <row r="4451">
          <cell r="A4451" t="str">
            <v>300603010</v>
          </cell>
          <cell r="B4451" t="str">
            <v xml:space="preserve"> CONCRETO NAO ESTRUTURAL (1 4 8) PARA LASTROS DE PISOS E FUNDACOES, LANCADO E ADENSADO.   </v>
          </cell>
          <cell r="C4451" t="str">
            <v>m3</v>
          </cell>
          <cell r="D4451">
            <v>296.75</v>
          </cell>
          <cell r="E4451">
            <v>237.4</v>
          </cell>
          <cell r="F4451" t="str">
            <v>SINAPI</v>
          </cell>
        </row>
        <row r="4452">
          <cell r="A4452" t="str">
            <v/>
          </cell>
          <cell r="D4452">
            <v>0</v>
          </cell>
        </row>
        <row r="4453">
          <cell r="A4453" t="str">
            <v>300603103</v>
          </cell>
          <cell r="B4453" t="str">
            <v xml:space="preserve"> CONCRETO ARMADO PRONTO, FCK 25 MPA CONDICAO A (NBR 12655), LANCADO EM FUNDACOES E ADENSADO, INCLUSIVE FORMA, ESCORAMENTO E FERRAGEM.   </v>
          </cell>
          <cell r="C4453" t="str">
            <v>m3</v>
          </cell>
          <cell r="D4453">
            <v>1142.7750000000001</v>
          </cell>
          <cell r="E4453">
            <v>914.22</v>
          </cell>
          <cell r="F4453" t="str">
            <v>SINAPI</v>
          </cell>
        </row>
        <row r="4454">
          <cell r="A4454" t="str">
            <v/>
          </cell>
          <cell r="D4454">
            <v>0</v>
          </cell>
        </row>
        <row r="4455">
          <cell r="A4455" t="str">
            <v>300603122</v>
          </cell>
          <cell r="B4455" t="str">
            <v xml:space="preserve">CONCRETO ARMADO PRONTO, FCK 20 MPA,CONDICAO B (NBR 12655), LANCADO EM VIGAS E ADENSADO, INCLUSIVE FORMA, ESCORAMENTO E FERRAGEM.  </v>
          </cell>
          <cell r="C4455" t="str">
            <v>m3</v>
          </cell>
          <cell r="D4455">
            <v>1399.25</v>
          </cell>
          <cell r="E4455">
            <v>1119.4000000000001</v>
          </cell>
          <cell r="F4455" t="str">
            <v>SINAPI</v>
          </cell>
        </row>
        <row r="4456">
          <cell r="A4456" t="str">
            <v/>
          </cell>
          <cell r="D4456">
            <v>0</v>
          </cell>
        </row>
        <row r="4457">
          <cell r="A4457" t="str">
            <v>300603123</v>
          </cell>
          <cell r="B4457" t="str">
            <v xml:space="preserve">CONCRETO ARMADO PRONTO, FCK 25 MPA,CONDICAO A (NBR 12655), LANCADO EM VIGAS E ADENSADO, INCLUSIVE FORMA, ESCORAMENTO E FERRAGEM.  </v>
          </cell>
          <cell r="C4457" t="str">
            <v>m3</v>
          </cell>
          <cell r="D4457">
            <v>1392.3875</v>
          </cell>
          <cell r="E4457">
            <v>1113.9100000000001</v>
          </cell>
          <cell r="F4457" t="str">
            <v>SINAPI</v>
          </cell>
        </row>
        <row r="4458">
          <cell r="A4458" t="str">
            <v/>
          </cell>
          <cell r="D4458">
            <v>0</v>
          </cell>
        </row>
        <row r="4459">
          <cell r="A4459" t="str">
            <v>300603124</v>
          </cell>
          <cell r="B4459" t="str">
            <v xml:space="preserve">CONCRETO ARMADO PRONTO, FCK 30 MPA,CONDICAO A (NBR 12655), LANCADO EM VIGAS E ADENSADO, INCLUSIVE FORMA, ESCORAMENTO E FERRAGEM.  </v>
          </cell>
          <cell r="C4459" t="str">
            <v>m3</v>
          </cell>
          <cell r="D4459">
            <v>1438.5</v>
          </cell>
          <cell r="E4459">
            <v>1150.8</v>
          </cell>
          <cell r="F4459" t="str">
            <v>SINAPI</v>
          </cell>
        </row>
        <row r="4460">
          <cell r="A4460" t="str">
            <v/>
          </cell>
          <cell r="D4460">
            <v>0</v>
          </cell>
        </row>
        <row r="4461">
          <cell r="A4461" t="str">
            <v>300603132</v>
          </cell>
          <cell r="B4461" t="str">
            <v xml:space="preserve">CONCRETO ARMADO PRONTO, FCK 20 MPA,CONDICAO B (NBR 12655),LANCADO EM PILARES E ADENSADO,INCLUSIVE FORMA, ESCORAMENTO E FERRAGEM.  </v>
          </cell>
          <cell r="C4461" t="str">
            <v>m3</v>
          </cell>
          <cell r="D4461">
            <v>1399.25</v>
          </cell>
          <cell r="E4461">
            <v>1119.4000000000001</v>
          </cell>
          <cell r="F4461" t="str">
            <v>SINAPI</v>
          </cell>
        </row>
        <row r="4462">
          <cell r="A4462" t="str">
            <v/>
          </cell>
          <cell r="D4462">
            <v>0</v>
          </cell>
        </row>
        <row r="4463">
          <cell r="A4463" t="str">
            <v>300603133</v>
          </cell>
          <cell r="B4463" t="str">
            <v xml:space="preserve">CONCRETO ARMADO PRONTO, FCK 25 MPA,CONDICAO A (NBR 12655),LANCADO EM PILARES E ADENSADO,INCLUSIVE FORMA, ESCORAMENTO E FERRAGEM.  </v>
          </cell>
          <cell r="C4463" t="str">
            <v>m3</v>
          </cell>
          <cell r="D4463">
            <v>1392.3875</v>
          </cell>
          <cell r="E4463">
            <v>1113.9100000000001</v>
          </cell>
          <cell r="F4463" t="str">
            <v>SINAPI</v>
          </cell>
        </row>
        <row r="4464">
          <cell r="A4464" t="str">
            <v/>
          </cell>
          <cell r="D4464">
            <v>0</v>
          </cell>
        </row>
        <row r="4465">
          <cell r="A4465" t="str">
            <v>300603134</v>
          </cell>
          <cell r="B4465" t="str">
            <v xml:space="preserve">CONCRETO ARMADO PRONTO, FCK 30 MPA,CONDICAO A (NBR 12655),LANCADO EM PILARES E ADENSADO,INCLUSIVE FORMA, ESCORAMENTO E FERRAGEM.  </v>
          </cell>
          <cell r="C4465" t="str">
            <v>m3</v>
          </cell>
          <cell r="D4465">
            <v>1438.5</v>
          </cell>
          <cell r="E4465">
            <v>1150.8</v>
          </cell>
          <cell r="F4465" t="str">
            <v>SINAPI</v>
          </cell>
        </row>
        <row r="4466">
          <cell r="A4466" t="str">
            <v/>
          </cell>
          <cell r="D4466">
            <v>0</v>
          </cell>
        </row>
        <row r="4467">
          <cell r="A4467" t="str">
            <v>300603140</v>
          </cell>
          <cell r="B4467" t="str">
            <v xml:space="preserve">CONCRETO ARMADO PRONTO, FCK 15 MPA,CONDICAO B (NBR-12655),LANCADO EM QUALQUER TIPO DE ESTRUTURA E ADENSADO, INCLUSIVE FORMA, ESCORAMENTO E FERRAGEM.  </v>
          </cell>
          <cell r="C4467" t="str">
            <v>m3</v>
          </cell>
          <cell r="D4467">
            <v>1439.05</v>
          </cell>
          <cell r="E4467">
            <v>1151.24</v>
          </cell>
          <cell r="F4467" t="str">
            <v>SINAPI</v>
          </cell>
        </row>
        <row r="4468">
          <cell r="A4468" t="str">
            <v/>
          </cell>
          <cell r="D4468">
            <v>0</v>
          </cell>
        </row>
        <row r="4469">
          <cell r="A4469" t="str">
            <v>300603141</v>
          </cell>
          <cell r="B4469" t="str">
            <v xml:space="preserve">CONCRETO ARMADO PRONTO, FCK 18 MPA,CONDICAO B (NBR 12655),LANCADO EM QUALQUER TIPO DE ESTRUTURA E ADENSADO, INCLUSIVE FORMA, ESCORAMENTO E FERRAGEM.  </v>
          </cell>
          <cell r="C4469" t="str">
            <v>m3</v>
          </cell>
          <cell r="D4469">
            <v>1220.1375</v>
          </cell>
          <cell r="E4469">
            <v>976.11</v>
          </cell>
          <cell r="F4469" t="str">
            <v>SINAPI</v>
          </cell>
        </row>
        <row r="4470">
          <cell r="A4470" t="str">
            <v/>
          </cell>
          <cell r="D4470">
            <v>0</v>
          </cell>
        </row>
        <row r="4471">
          <cell r="A4471" t="str">
            <v>300603142</v>
          </cell>
          <cell r="B4471" t="str">
            <v xml:space="preserve">CONCRETO ARMADO PRONTO, FCK 20 MPA,CONDICAO B (NBR 12655),LANCADO EM QUALQUER TIPO DE ESTRUTURA E ADENSADO, INCLUSIVE FORMA, ESCORAMENTO E FERRAGEM.  </v>
          </cell>
          <cell r="C4471" t="str">
            <v>m3</v>
          </cell>
          <cell r="D4471">
            <v>1399.25</v>
          </cell>
          <cell r="E4471">
            <v>1119.4000000000001</v>
          </cell>
          <cell r="F4471" t="str">
            <v>SINAPI</v>
          </cell>
        </row>
        <row r="4472">
          <cell r="A4472" t="str">
            <v/>
          </cell>
          <cell r="D4472">
            <v>0</v>
          </cell>
        </row>
        <row r="4473">
          <cell r="A4473" t="str">
            <v>300603143</v>
          </cell>
          <cell r="B4473" t="str">
            <v xml:space="preserve">CONCRETO ARMADO PRONTO, FCK 25 MPA,CONDICAO A (NBR 12655),LANCADO EM QUALQUER TIPO DE ESTRUTURA E ADENSADO, INCLUSIVE FORMA, ESCORAMENTO E FERRAGEM.  </v>
          </cell>
          <cell r="C4473" t="str">
            <v>m3</v>
          </cell>
          <cell r="D4473">
            <v>1417.375</v>
          </cell>
          <cell r="E4473">
            <v>1133.9000000000001</v>
          </cell>
          <cell r="F4473" t="str">
            <v>SINAPI</v>
          </cell>
        </row>
        <row r="4474">
          <cell r="A4474" t="str">
            <v/>
          </cell>
          <cell r="D4474">
            <v>0</v>
          </cell>
        </row>
        <row r="4475">
          <cell r="A4475" t="str">
            <v>300603144</v>
          </cell>
          <cell r="B4475" t="str">
            <v xml:space="preserve">CONCRETO ARMADO PRONTO, FCK 30 MPA,CONDICAO A (NBR 12655),LANCADO EM QUALQUER TIPO DE ESTRUTURA E ADENSADO, INCLUSIVE FORMA, ESCORAMENTO E FERRAGEM.  </v>
          </cell>
          <cell r="C4475" t="str">
            <v>m3</v>
          </cell>
          <cell r="D4475">
            <v>1438.5</v>
          </cell>
          <cell r="E4475">
            <v>1150.8</v>
          </cell>
          <cell r="F4475" t="str">
            <v>SINAPI</v>
          </cell>
        </row>
        <row r="4476">
          <cell r="A4476" t="str">
            <v/>
          </cell>
          <cell r="D4476">
            <v>0</v>
          </cell>
        </row>
        <row r="4477">
          <cell r="A4477" t="str">
            <v>300607020</v>
          </cell>
          <cell r="B4477" t="str">
            <v xml:space="preserve"> LAJE PRE-MOLDADA PARA FORRO COM VAO NORMAL, INCLUSIVE CAPEAMENTO E ESCORAMENTO.   </v>
          </cell>
          <cell r="C4477" t="str">
            <v>m2</v>
          </cell>
          <cell r="D4477">
            <v>63.287500000000001</v>
          </cell>
          <cell r="E4477">
            <v>50.63</v>
          </cell>
          <cell r="F4477" t="str">
            <v>SINAPI</v>
          </cell>
        </row>
        <row r="4478">
          <cell r="A4478" t="str">
            <v/>
          </cell>
          <cell r="D4478">
            <v>0</v>
          </cell>
        </row>
        <row r="4479">
          <cell r="A4479" t="str">
            <v>300607051</v>
          </cell>
          <cell r="B4479" t="str">
            <v xml:space="preserve">LAJE TRELIÇADA B 12 PISO , SOBREC. 300 KGF/M2,  REVEST. 120 KGF/M², VÃO 4,40 M, FORN.DO EPS, ARM.COMPLEMENTAR TRELIÇA AS+=1,90CM² P/ NERVURA, DISTÂNCIA INTEREIXO 50 CM, INCL. CAP. 4 CM E 01 FAIXA TRAV.(CONC 25 MPA),TELA Q61. (INCL. FORMA E ESCOR.).  </v>
          </cell>
          <cell r="C4479" t="str">
            <v>m2</v>
          </cell>
          <cell r="D4479">
            <v>91.974999999999994</v>
          </cell>
          <cell r="E4479">
            <v>73.58</v>
          </cell>
          <cell r="F4479" t="str">
            <v>SINAPI</v>
          </cell>
        </row>
        <row r="4480">
          <cell r="A4480" t="str">
            <v/>
          </cell>
          <cell r="D4480">
            <v>0</v>
          </cell>
        </row>
        <row r="4481">
          <cell r="A4481" t="str">
            <v>300607055</v>
          </cell>
          <cell r="B4481" t="str">
            <v xml:space="preserve">LAJE TRELIÇADA B 16  PISO , SOBREC. 300 KGF/M2,  REV. 120 KGF/M², VÃO 5,60 M, FORN. EPS, ARMAÇÃO POS COMPL. AS+=2,30CM² P/ NERVURA,DISTÂNCIA INTEREIXO 50 CM, INCL. CAP. DE 5 CM E 02 FAIXAS DE TRAV. EM CONC 25 MPA TELA Q61. .(INCL. FORMA E ESCOR.) .  </v>
          </cell>
          <cell r="C4481" t="str">
            <v>m2</v>
          </cell>
          <cell r="D4481">
            <v>110.4375</v>
          </cell>
          <cell r="E4481">
            <v>88.35</v>
          </cell>
          <cell r="F4481" t="str">
            <v>SINAPI</v>
          </cell>
        </row>
        <row r="4482">
          <cell r="A4482" t="str">
            <v/>
          </cell>
          <cell r="D4482">
            <v>0</v>
          </cell>
        </row>
        <row r="4483">
          <cell r="A4483" t="str">
            <v>300607063</v>
          </cell>
          <cell r="B4483" t="str">
            <v>LAJE TRELIÇADA  B12  COBERTA, SOBREC. DE  100 KGF/M²,  REV.  100 KGF/M², VÃO DE 4,70 M, FORNEC.  EPS, ARMAÇÃO POS. COMPL. AS+=1,15CM² P/NERVURA, DISTÂNCIA INTEREIXO 50 CM,INCL. CAP. DE 4 CM E 01 FAIXA DE TRAV(CONC.25 MPA) TELA Q61.(INCL. FORMA E ESCOR.) .</v>
          </cell>
          <cell r="C4483" t="str">
            <v>m2</v>
          </cell>
          <cell r="D4483">
            <v>87.05</v>
          </cell>
          <cell r="E4483">
            <v>69.64</v>
          </cell>
          <cell r="F4483" t="str">
            <v>SINAPI</v>
          </cell>
        </row>
        <row r="4484">
          <cell r="A4484" t="str">
            <v/>
          </cell>
          <cell r="D4484">
            <v>0</v>
          </cell>
        </row>
        <row r="4485">
          <cell r="A4485" t="str">
            <v>300607067</v>
          </cell>
          <cell r="B4485" t="str">
            <v>LAJE TRELIÇADA B16 COBERTA, SOBREC. DE  100 KQF/M²,  REV.  100 KGF/M², VÃO 6,00 M, FORN. DO EPS, ARM. POS. COMPL. AS+ = 1,50CM² P/ NERVURA, DISTÂNCIA INTEREIXO 50 CM,INCL. CAP. DE 5 CM E  01 FAIXA DE TRAV. EM CONC. 25 MPA, TELA Q61.(INCL. FORMA E ESCOR.).</v>
          </cell>
          <cell r="C4485" t="str">
            <v>m2</v>
          </cell>
          <cell r="D4485">
            <v>99.275000000000006</v>
          </cell>
          <cell r="E4485">
            <v>79.42</v>
          </cell>
          <cell r="F4485" t="str">
            <v>SINAPI</v>
          </cell>
        </row>
        <row r="4486">
          <cell r="A4486" t="str">
            <v/>
          </cell>
          <cell r="D4486">
            <v>0</v>
          </cell>
        </row>
        <row r="4487">
          <cell r="A4487" t="str">
            <v>300608020</v>
          </cell>
          <cell r="B4487" t="str">
            <v xml:space="preserve">TO E  EXECUÇÃO DE PROTEÇÃO DE ARMADURA CORROÍDA POR AÇÃO DE CLORETOS, COM TINTA/PRIMER ANTICORROSIVO À BASE DE ZINCO PARA METAIS, ARMATEC ZN, FAB:VEDACIT OU SIMILAR.  </v>
          </cell>
          <cell r="C4487" t="str">
            <v>m</v>
          </cell>
          <cell r="D4487">
            <v>2.1875</v>
          </cell>
          <cell r="E4487">
            <v>1.75</v>
          </cell>
          <cell r="F4487" t="str">
            <v>SINAPI</v>
          </cell>
        </row>
        <row r="4488">
          <cell r="A4488" t="str">
            <v/>
          </cell>
          <cell r="D4488">
            <v>0</v>
          </cell>
        </row>
        <row r="4489">
          <cell r="A4489" t="str">
            <v>300608031</v>
          </cell>
          <cell r="B4489" t="str">
            <v xml:space="preserve">FORNECIMENTO E EXECUÇÃO DE REPARO ESTRUTURAL EM VÃOS DE VIGAS, LAJES E PILARES COM APLICAÇÃO ARGAMASSA CIMENTÍCIA FLUIDA, SIKAGROUT 250 OU SIMILAR, PARA PREENCHIMENTO DE VÃOS DE 35 X 70MM.  </v>
          </cell>
          <cell r="C4489" t="str">
            <v>m</v>
          </cell>
          <cell r="D4489">
            <v>17.425000000000001</v>
          </cell>
          <cell r="E4489">
            <v>13.94</v>
          </cell>
          <cell r="F4489" t="str">
            <v>SINAPI</v>
          </cell>
        </row>
        <row r="4490">
          <cell r="A4490" t="str">
            <v/>
          </cell>
          <cell r="D4490">
            <v>0</v>
          </cell>
        </row>
        <row r="4491">
          <cell r="A4491" t="str">
            <v>300608130</v>
          </cell>
          <cell r="B4491" t="str">
            <v xml:space="preserve"> LIMPEZA DE ARMADURA ATRAVÉS DE LIXAMENTO COM LIXADEIRA ELÉTRICA E ESCOVA DE AÇO  </v>
          </cell>
          <cell r="C4491" t="str">
            <v>m</v>
          </cell>
          <cell r="D4491">
            <v>2.1124999999999998</v>
          </cell>
          <cell r="E4491">
            <v>1.69</v>
          </cell>
          <cell r="F4491" t="str">
            <v>SINAPI</v>
          </cell>
        </row>
        <row r="4492">
          <cell r="A4492" t="str">
            <v/>
          </cell>
          <cell r="D4492">
            <v>0</v>
          </cell>
        </row>
        <row r="4493">
          <cell r="A4493" t="str">
            <v>300608140</v>
          </cell>
          <cell r="B4493" t="str">
            <v xml:space="preserve">LIMPEZA DO SUBSTRATO COM APLICAÇÃO DE JATO DE ÁGUA FRIA.  </v>
          </cell>
          <cell r="C4493" t="str">
            <v>m2</v>
          </cell>
          <cell r="D4493">
            <v>1.0874999999999999</v>
          </cell>
          <cell r="E4493">
            <v>0.87</v>
          </cell>
          <cell r="F4493" t="str">
            <v>SINAPI</v>
          </cell>
        </row>
        <row r="4494">
          <cell r="A4494" t="str">
            <v/>
          </cell>
          <cell r="D4494">
            <v>0</v>
          </cell>
        </row>
        <row r="4495">
          <cell r="A4495" t="str">
            <v>300701130</v>
          </cell>
          <cell r="B4495" t="str">
            <v xml:space="preserve">ALVENARIA DE TIJOLOS DE 6 FUROS, ASSENTADOS E REJUNTADOS COM ARGAMASSA DE CIMENTO E AREIA NO TRACO 1:8 - 1 VEZ.  </v>
          </cell>
          <cell r="C4495" t="str">
            <v>m2</v>
          </cell>
          <cell r="D4495">
            <v>52.525000000000006</v>
          </cell>
          <cell r="E4495">
            <v>42.02</v>
          </cell>
          <cell r="F4495" t="str">
            <v>SINAPI</v>
          </cell>
        </row>
        <row r="4496">
          <cell r="A4496" t="str">
            <v/>
          </cell>
          <cell r="D4496">
            <v>0</v>
          </cell>
        </row>
        <row r="4497">
          <cell r="A4497" t="str">
            <v>300701155</v>
          </cell>
          <cell r="B4497" t="str">
            <v xml:space="preserve"> ALVENARIA DE TIJOLOS DE 8 FUROS, ASSENTADOS E REJUNTADOS COM ARGAMASSA DE CIMENTO E AREIA NO TRACO 1 6 - 1/2 VEZ.   </v>
          </cell>
          <cell r="C4497" t="str">
            <v>m2</v>
          </cell>
          <cell r="D4497">
            <v>22.725000000000001</v>
          </cell>
          <cell r="E4497">
            <v>18.18</v>
          </cell>
          <cell r="F4497" t="str">
            <v>SINAPI</v>
          </cell>
        </row>
        <row r="4498">
          <cell r="A4498" t="str">
            <v/>
          </cell>
          <cell r="D4498">
            <v>0</v>
          </cell>
        </row>
        <row r="4499">
          <cell r="A4499" t="str">
            <v>300701261</v>
          </cell>
          <cell r="B4499" t="str">
            <v xml:space="preserve">VERGA EM CONCRETO ARMADO DE 0,10X0,15M.  </v>
          </cell>
          <cell r="C4499" t="str">
            <v>m</v>
          </cell>
          <cell r="D4499">
            <v>11.525</v>
          </cell>
          <cell r="E4499">
            <v>9.2200000000000006</v>
          </cell>
          <cell r="F4499" t="str">
            <v>SINAPI</v>
          </cell>
        </row>
        <row r="4500">
          <cell r="A4500" t="str">
            <v/>
          </cell>
          <cell r="D4500">
            <v>0</v>
          </cell>
        </row>
        <row r="4501">
          <cell r="A4501" t="str">
            <v>300702010</v>
          </cell>
          <cell r="B4501" t="str">
            <v xml:space="preserve">COBOGOS DE CIMENTO PRENSADO.  </v>
          </cell>
          <cell r="C4501" t="str">
            <v>m2</v>
          </cell>
          <cell r="D4501">
            <v>58.287500000000001</v>
          </cell>
          <cell r="E4501">
            <v>46.63</v>
          </cell>
          <cell r="F4501" t="str">
            <v>SINAPI</v>
          </cell>
        </row>
        <row r="4502">
          <cell r="A4502" t="str">
            <v/>
          </cell>
          <cell r="D4502">
            <v>0</v>
          </cell>
        </row>
        <row r="4503">
          <cell r="A4503" t="str">
            <v>300702035</v>
          </cell>
          <cell r="B4503" t="str">
            <v xml:space="preserve">FORNECIMENTO E EXECUÇÃO DE ELEMENTO  VAZADO DE CONCRETO , JUNTAS DE 15 MM, COM ARGAMASSSA DE CIMENTO E AREIA NO TRAÇO 1:4, DIMENSÕES 15 X15X15CM  </v>
          </cell>
          <cell r="C4503" t="str">
            <v>m2</v>
          </cell>
          <cell r="D4503">
            <v>80.150000000000006</v>
          </cell>
          <cell r="E4503">
            <v>64.12</v>
          </cell>
          <cell r="F4503" t="str">
            <v>SINAPI</v>
          </cell>
        </row>
        <row r="4504">
          <cell r="A4504" t="str">
            <v/>
          </cell>
          <cell r="D4504">
            <v>0</v>
          </cell>
        </row>
        <row r="4505">
          <cell r="A4505" t="str">
            <v>300704010</v>
          </cell>
          <cell r="B4505" t="str">
            <v xml:space="preserve">FORNECIMENTO E ASSENTAMENTO DE DIVISORIA EM PERFIS DE ALUMINIO, TIPO AL1 (PAINEL/PAINEL), EUCATEX OU SIMILAR, SEM PORTA.  </v>
          </cell>
          <cell r="C4505" t="str">
            <v>m2</v>
          </cell>
          <cell r="D4505">
            <v>68.525000000000006</v>
          </cell>
          <cell r="E4505">
            <v>54.82</v>
          </cell>
          <cell r="F4505" t="str">
            <v>SINAPI</v>
          </cell>
        </row>
        <row r="4506">
          <cell r="A4506" t="str">
            <v/>
          </cell>
          <cell r="D4506">
            <v>0</v>
          </cell>
        </row>
        <row r="4507">
          <cell r="A4507" t="str">
            <v>300801060</v>
          </cell>
          <cell r="B4507" t="str">
            <v xml:space="preserve">ESTRUTURA DE COBERTA EM MADEIRA DE LEI PARA TELHAS CERAMICAS - VAO DE 10 A 13 M.(OBS DA SECRETARIA:  CONFORME ITENS SE 0104, SE 0403 EO01.03 DAS ESPECIFICAÇÕES GERAIS).  </v>
          </cell>
          <cell r="C4507" t="str">
            <v>m2</v>
          </cell>
          <cell r="D4507">
            <v>81.7</v>
          </cell>
          <cell r="E4507">
            <v>65.36</v>
          </cell>
          <cell r="F4507" t="str">
            <v>SINAPI</v>
          </cell>
        </row>
        <row r="4508">
          <cell r="A4508" t="str">
            <v/>
          </cell>
          <cell r="D4508">
            <v>0</v>
          </cell>
        </row>
        <row r="4509">
          <cell r="A4509" t="str">
            <v>300801090</v>
          </cell>
          <cell r="B4509" t="str">
            <v xml:space="preserve">ESTRUTURA DE COBERTA EM MADEIRA DE LEI, PONTALETADA PARA TELHAS ONDULADAS DE CIMENTO AMIANTO, ALUMINIO OU PLASTICAS, SOBRE LAJE. (OBS DA SECRETARIA:  CONFORME ITENS SE 0104, SE 0403 EO01.03 DAS ESPECIFICAÇÕES GERAIS).  </v>
          </cell>
          <cell r="C4509" t="str">
            <v>m2</v>
          </cell>
          <cell r="D4509">
            <v>8.6624999999999996</v>
          </cell>
          <cell r="E4509">
            <v>6.93</v>
          </cell>
          <cell r="F4509" t="str">
            <v>SINAPI</v>
          </cell>
        </row>
        <row r="4510">
          <cell r="A4510" t="str">
            <v/>
          </cell>
          <cell r="D4510">
            <v>0</v>
          </cell>
        </row>
        <row r="4511">
          <cell r="A4511" t="str">
            <v>300802066</v>
          </cell>
          <cell r="B4511" t="str">
            <v xml:space="preserve">LAVAGEM DE TELHA CERÂMICA COM ESCOVA DE MADEIRA E SOLUÇÃO DE AGUA E CLORO PARA RETIRADA DO MOFO, INCLUINDO O TRANSPORTE HORIZONTAL A UMA DISTÂNCIA DE ATÉ 50M PARA ARMAZENAMENTO DA MESMA.  </v>
          </cell>
          <cell r="C4511" t="str">
            <v>m2</v>
          </cell>
          <cell r="D4511">
            <v>5.375</v>
          </cell>
          <cell r="E4511">
            <v>4.3</v>
          </cell>
          <cell r="F4511" t="str">
            <v>SINAPI</v>
          </cell>
        </row>
        <row r="4512">
          <cell r="A4512" t="str">
            <v/>
          </cell>
          <cell r="D4512">
            <v>0</v>
          </cell>
        </row>
        <row r="4513">
          <cell r="A4513" t="str">
            <v>300802068</v>
          </cell>
          <cell r="B4513" t="str">
            <v xml:space="preserve">EMBOÇAMENTO DA ÚLTIMA FIADA DE TELHA CERÂMICA COM ARGAMASSA DE CIMENTO,CAL HIDRATADA E AREIA SEM PENEIRAR, NO TRAÇO 1:2:9 - BEIRA E BICA  </v>
          </cell>
          <cell r="C4513" t="str">
            <v>m</v>
          </cell>
          <cell r="D4513">
            <v>4.4749999999999996</v>
          </cell>
          <cell r="E4513">
            <v>3.58</v>
          </cell>
          <cell r="F4513" t="str">
            <v>SINAPI</v>
          </cell>
        </row>
        <row r="4514">
          <cell r="A4514" t="str">
            <v/>
          </cell>
          <cell r="D4514">
            <v>0</v>
          </cell>
        </row>
        <row r="4515">
          <cell r="A4515" t="str">
            <v>300802072</v>
          </cell>
          <cell r="B4515" t="str">
            <v xml:space="preserve">COLOCAÇÃO DE TELHAS CERÂMICAS COLONIAIS COM APROVEITAMENTO DE 100% DAS TELHAS EXISTENTES, INCLUSIVE TRANSPORTE VERTICAL SEM EMBOÇAMENTO.  </v>
          </cell>
          <cell r="C4515" t="str">
            <v>m2</v>
          </cell>
          <cell r="D4515">
            <v>9.5499999999999989</v>
          </cell>
          <cell r="E4515">
            <v>7.64</v>
          </cell>
          <cell r="F4515" t="str">
            <v>SINAPI</v>
          </cell>
        </row>
        <row r="4516">
          <cell r="A4516" t="str">
            <v/>
          </cell>
          <cell r="D4516">
            <v>0</v>
          </cell>
        </row>
        <row r="4517">
          <cell r="A4517" t="str">
            <v>300802080</v>
          </cell>
          <cell r="B4517" t="str">
            <v xml:space="preserve">EXECUÇÃO DE ALGEROZ EM CONCRETO ARMADO DE 0,30X 0,05 M, INCLUINDO CONCRETO  FORMA  ARMAÇÃO E ESCORAMENTO.  </v>
          </cell>
          <cell r="C4517" t="str">
            <v>m</v>
          </cell>
          <cell r="D4517">
            <v>26.137499999999999</v>
          </cell>
          <cell r="E4517">
            <v>20.91</v>
          </cell>
          <cell r="F4517" t="str">
            <v>SINAPI</v>
          </cell>
        </row>
        <row r="4518">
          <cell r="A4518" t="str">
            <v/>
          </cell>
          <cell r="D4518">
            <v>0</v>
          </cell>
        </row>
        <row r="4519">
          <cell r="A4519" t="str">
            <v>300802090</v>
          </cell>
          <cell r="B4519" t="str">
            <v xml:space="preserve">EXECUÇÃO DE CUMEEIRA COM TELHAS CERÂMICAS TIPO COLONIAL CANAL, INCL. EMBOÇAMENTO COM ARGAMASSA DE CIMENTO, CAL HIDRATADA E AREIA SEM PENEIRAR, NO TRAÇO 1:2:9, E TRANSPORTE.  </v>
          </cell>
          <cell r="C4519" t="str">
            <v>m</v>
          </cell>
          <cell r="D4519">
            <v>8.6624999999999996</v>
          </cell>
          <cell r="E4519">
            <v>6.93</v>
          </cell>
          <cell r="F4519" t="str">
            <v>SINAPI</v>
          </cell>
        </row>
        <row r="4520">
          <cell r="A4520" t="str">
            <v/>
          </cell>
          <cell r="D4520">
            <v>0</v>
          </cell>
        </row>
        <row r="4521">
          <cell r="A4521" t="str">
            <v>300802095</v>
          </cell>
          <cell r="B4521" t="str">
            <v xml:space="preserve"> FORNECIMENTO E COLOCAÇÃO DE TELHAS CERÂMICAS COLONIAL - CANAL DE 1ª QUALIDADE, INCLUSIVE TRANSPORTE VERTICAL, SEM EMBOÇAMENTO.   </v>
          </cell>
          <cell r="C4521" t="str">
            <v>m2</v>
          </cell>
          <cell r="D4521">
            <v>21.512500000000003</v>
          </cell>
          <cell r="E4521">
            <v>17.21</v>
          </cell>
          <cell r="F4521" t="str">
            <v>SINAPI</v>
          </cell>
        </row>
        <row r="4522">
          <cell r="A4522" t="str">
            <v/>
          </cell>
          <cell r="D4522">
            <v>0</v>
          </cell>
        </row>
        <row r="4523">
          <cell r="A4523" t="str">
            <v>300803010</v>
          </cell>
          <cell r="B4523" t="str">
            <v xml:space="preserve">CALHA DE CHAPA GALVANIZADA N. 26.  </v>
          </cell>
          <cell r="C4523" t="str">
            <v>m</v>
          </cell>
          <cell r="D4523">
            <v>24.625</v>
          </cell>
          <cell r="E4523">
            <v>19.7</v>
          </cell>
          <cell r="F4523" t="str">
            <v>SINAPI</v>
          </cell>
        </row>
        <row r="4524">
          <cell r="A4524" t="str">
            <v/>
          </cell>
          <cell r="D4524">
            <v>0</v>
          </cell>
        </row>
        <row r="4525">
          <cell r="A4525" t="str">
            <v>300804010</v>
          </cell>
          <cell r="B4525" t="str">
            <v xml:space="preserve">IMPERMEABILIZACAO,EMPREGANDO ARGAMASSA DE CIMENTO E AREIA GROSSA NO TRACO 1:3 COM SIKA 1 -ESPESSURA DE 3 CM.  </v>
          </cell>
          <cell r="C4525" t="str">
            <v>m2</v>
          </cell>
          <cell r="D4525">
            <v>21.724999999999998</v>
          </cell>
          <cell r="E4525">
            <v>17.38</v>
          </cell>
          <cell r="F4525" t="str">
            <v>SINAPI</v>
          </cell>
        </row>
        <row r="4526">
          <cell r="A4526" t="str">
            <v/>
          </cell>
          <cell r="D4526">
            <v>0</v>
          </cell>
        </row>
        <row r="4527">
          <cell r="A4527" t="str">
            <v>300804020</v>
          </cell>
          <cell r="B4527" t="str">
            <v xml:space="preserve">IMPERMEABILIZACAO COM HIDROASFALTO REFORCADO COM VEU DE POLIESTER, PARA LAJES E CALHAS DE CONCRETO ARMADO.  </v>
          </cell>
          <cell r="C4527" t="str">
            <v>m2</v>
          </cell>
          <cell r="D4527">
            <v>20.25</v>
          </cell>
          <cell r="E4527">
            <v>16.2</v>
          </cell>
          <cell r="F4527" t="str">
            <v>SINAPI</v>
          </cell>
        </row>
        <row r="4528">
          <cell r="A4528" t="str">
            <v/>
          </cell>
          <cell r="D4528">
            <v>0</v>
          </cell>
        </row>
        <row r="4529">
          <cell r="A4529" t="str">
            <v>300804070</v>
          </cell>
          <cell r="B4529" t="str">
            <v xml:space="preserve">PROTEÇÃO MECÂNICA DE IMPERMEABILIZAÇÃO COM ARGAMASSA DE CIMENTO E AREIA TRAÇO 1:3, ESPESSURA DE 3 CM E ACABAMENTO ÁSPERO, INCLUINDO JUNTA DE RETRAÇÃO.  </v>
          </cell>
          <cell r="C4529" t="str">
            <v>m2</v>
          </cell>
          <cell r="D4529">
            <v>21.724999999999998</v>
          </cell>
          <cell r="E4529">
            <v>17.38</v>
          </cell>
          <cell r="F4529" t="str">
            <v>SINAPI</v>
          </cell>
        </row>
        <row r="4530">
          <cell r="A4530" t="str">
            <v/>
          </cell>
          <cell r="D4530">
            <v>0</v>
          </cell>
        </row>
        <row r="4531">
          <cell r="A4531" t="str">
            <v>300804091</v>
          </cell>
          <cell r="B4531" t="str">
            <v xml:space="preserve">IMPERMEABILIZAÇÃO DE COBERTURA PLANA, UTILIZANDO MANTA ASFÁLTICA ESTRUTURADA COM NÃO TECIDO DE POLIÉSTER, COM 3MM DE ESPESSURA SOBRE PRIMER DE TINTA BETUMINOSA.  </v>
          </cell>
          <cell r="C4531" t="str">
            <v>m2</v>
          </cell>
          <cell r="D4531">
            <v>26.299999999999997</v>
          </cell>
          <cell r="E4531">
            <v>21.04</v>
          </cell>
          <cell r="F4531" t="str">
            <v>SINAPI</v>
          </cell>
        </row>
        <row r="4532">
          <cell r="A4532" t="str">
            <v/>
          </cell>
          <cell r="D4532">
            <v>0</v>
          </cell>
        </row>
        <row r="4533">
          <cell r="A4533" t="str">
            <v>300901010</v>
          </cell>
          <cell r="B4533" t="str">
            <v xml:space="preserve">ESQUADRIA DE MADEIRA COM GRADE EM MADEIRA DE LEI E FOLHA EM COMPENSADO DE JEQUITIBA PARA PORTAS INTERNAS , INCLUSIVE ASSENTAMENTO E FERRAGENS.  </v>
          </cell>
          <cell r="C4533" t="str">
            <v>m2</v>
          </cell>
          <cell r="D4533">
            <v>140.63750000000002</v>
          </cell>
          <cell r="E4533">
            <v>112.51</v>
          </cell>
          <cell r="F4533" t="str">
            <v>SINAPI</v>
          </cell>
        </row>
        <row r="4534">
          <cell r="A4534" t="str">
            <v/>
          </cell>
          <cell r="D4534">
            <v>0</v>
          </cell>
        </row>
        <row r="4535">
          <cell r="A4535" t="str">
            <v>300901040</v>
          </cell>
          <cell r="B4535" t="str">
            <v xml:space="preserve">ESQUADRIA DE MADEIRA PARA JANELAS DE ABRIR OU CORRER, COM VENEZIANA, INCLUSIVE ASSENTAMENTO E FERRAGENS.  </v>
          </cell>
          <cell r="C4535" t="str">
            <v>m2</v>
          </cell>
          <cell r="D4535">
            <v>265.26249999999999</v>
          </cell>
          <cell r="E4535">
            <v>212.21</v>
          </cell>
          <cell r="F4535" t="str">
            <v>SINAPI</v>
          </cell>
        </row>
        <row r="4536">
          <cell r="A4536" t="str">
            <v/>
          </cell>
          <cell r="D4536">
            <v>0</v>
          </cell>
        </row>
        <row r="4537">
          <cell r="A4537" t="str">
            <v>300901069</v>
          </cell>
          <cell r="B4537" t="str">
            <v xml:space="preserve">FORNECIMENTO E COLOCAÇÃO DE GRADE DE PORTA   COMPLETA EM MADEIRA DE LEI PARA VÃO DE 0,60X2,10 M, ATÉ 0,90X2,10M , ESP= 3,00 CM , LARGURA 14 CM.  </v>
          </cell>
          <cell r="C4537" t="str">
            <v>Un</v>
          </cell>
          <cell r="D4537">
            <v>124.85</v>
          </cell>
          <cell r="E4537">
            <v>99.88</v>
          </cell>
          <cell r="F4537" t="str">
            <v>SINAPI</v>
          </cell>
        </row>
        <row r="4538">
          <cell r="A4538" t="str">
            <v/>
          </cell>
          <cell r="D4538">
            <v>0</v>
          </cell>
        </row>
        <row r="4539">
          <cell r="A4539" t="str">
            <v>300901075</v>
          </cell>
          <cell r="B4539" t="str">
            <v xml:space="preserve"> FORNECIMENTO E COLOCAÇÃO DE GRADE DE PORTA  COMPLETA DE CANTO, EM MADEIRA DE LEI COM  LARG =7,00CM , ESP = 3,00 CM, DIMENSÃO DE 0,60 X 1,60M.   </v>
          </cell>
          <cell r="C4539" t="str">
            <v>Un</v>
          </cell>
          <cell r="D4539">
            <v>55.5625</v>
          </cell>
          <cell r="E4539">
            <v>44.45</v>
          </cell>
          <cell r="F4539" t="str">
            <v>SINAPI</v>
          </cell>
        </row>
        <row r="4540">
          <cell r="A4540" t="str">
            <v/>
          </cell>
          <cell r="D4540">
            <v>0</v>
          </cell>
        </row>
        <row r="4541">
          <cell r="A4541" t="str">
            <v>300901080</v>
          </cell>
          <cell r="B4541" t="str">
            <v>FORNEC.E COLOC. DE PORTA LISA (0,60X2,10M, ESP. 3CM), EM COMPENSADO DE 1ª QUALIDADE, TIPO EIDAI "MIOLO CHEIO" OU SIMILAR, INCLUINDO: 03 (TRÊS) DOBRADIÇAS DE LATÃO CROMADO DE 3" X 2.1/2" C/ ANEL E PARAFUSOS, E FECHADURA EXT., CROMADA, EMBUTIR, TIPO CILINDR</v>
          </cell>
          <cell r="C4541" t="str">
            <v>Un</v>
          </cell>
          <cell r="D4541">
            <v>213.77500000000001</v>
          </cell>
          <cell r="E4541">
            <v>171.02</v>
          </cell>
          <cell r="F4541" t="str">
            <v>SINAPI</v>
          </cell>
        </row>
        <row r="4542">
          <cell r="A4542" t="str">
            <v/>
          </cell>
          <cell r="D4542">
            <v>0</v>
          </cell>
        </row>
        <row r="4543">
          <cell r="A4543" t="str">
            <v>300901081</v>
          </cell>
          <cell r="B4543" t="str">
            <v>FORNEC.E COLOC. DE PORTA LISA (0,70X2,10M, ESP. 3CM), EM COMPENSADO DE 1ª QUALIDADE, TIPO EIDAI "MIOLO CHEIO" OU SIMILAR, INCLUINDO: 03 (TRÊS) DOBRADIÇAS DE LATÃO CROMADO DE 3" X 2.1/2" C/ ANEL E PARAFUSOS, E FECHADURA EXT., CROMADA, EMBUTIR, TIPO CILINDR</v>
          </cell>
          <cell r="C4543" t="str">
            <v>Un</v>
          </cell>
          <cell r="D4543">
            <v>227.27499999999998</v>
          </cell>
          <cell r="E4543">
            <v>181.82</v>
          </cell>
          <cell r="F4543" t="str">
            <v>SINAPI</v>
          </cell>
        </row>
        <row r="4544">
          <cell r="A4544" t="str">
            <v/>
          </cell>
          <cell r="D4544">
            <v>0</v>
          </cell>
        </row>
        <row r="4545">
          <cell r="A4545" t="str">
            <v>300901082</v>
          </cell>
          <cell r="B4545" t="str">
            <v>FORNEC.E COLOC. DE PORTA LISA (0,80X2,10M, ESP. 3CM), EM COMPENSADO DE 1ª QUALIDADE, TIPO EIDAI "MIOLO CHEIO" OU SIMILAR, INCLUINDO: 03 (TRÊS) DOBRADIÇAS DE LATÃO CROMADO DE 3" X 2.1/2" C/ ANEL E PARAFUSOS, E FECHADURA EXT., CROMADA, EMBUTIR, TIPO CILINDR</v>
          </cell>
          <cell r="C4545" t="str">
            <v>Un</v>
          </cell>
          <cell r="D4545">
            <v>240.10000000000002</v>
          </cell>
          <cell r="E4545">
            <v>192.08</v>
          </cell>
          <cell r="F4545" t="str">
            <v>SINAPI</v>
          </cell>
        </row>
        <row r="4546">
          <cell r="A4546" t="str">
            <v/>
          </cell>
          <cell r="D4546">
            <v>0</v>
          </cell>
        </row>
        <row r="4547">
          <cell r="A4547" t="str">
            <v>300901083</v>
          </cell>
          <cell r="B4547" t="str">
            <v>FORNEC.E COLOC. DE PORTA LISA (0,90X2,10M, ESP. 3CM), EM COMPENSADO DE 1ª QUALIDADE, TIPO EIDAI "MIOLO CHEIO" OU SIMILAR, INCLUINDO: 03 (TRÊS) DOBRADIÇAS DE LATÃO CROMADO DE 3" X 2.1/2" C/ ANEL E PARAFUSOS, E FECHADURA EXT., CROMADA, EMBUTIR, TIPO CILINDR</v>
          </cell>
          <cell r="C4547" t="str">
            <v>Un</v>
          </cell>
          <cell r="D4547">
            <v>255.26250000000002</v>
          </cell>
          <cell r="E4547">
            <v>204.21</v>
          </cell>
          <cell r="F4547" t="str">
            <v>SINAPI</v>
          </cell>
        </row>
        <row r="4548">
          <cell r="A4548" t="str">
            <v/>
          </cell>
          <cell r="D4548">
            <v>0</v>
          </cell>
        </row>
        <row r="4549">
          <cell r="A4549" t="str">
            <v>300901115</v>
          </cell>
          <cell r="B4549" t="str">
            <v>FORN.E COLOC.DE PORTA LISA C/01 FOLHA EM COMPENSADO DE 1ª QUALIDADE, TIPO EIDAI "MIOLO CHEIO" OU SIMILAR, INCL. 02 DOBRADIÇAS DE LATÃO CROMADO DE 3X2.1/2" C/ANEL E PARAFUSOS, FECHADURA LIVRE-OCUPADO,DE EMBUTIR, INTERNA, LATÃO CROMADO, LA FONTE REF. 719 OU</v>
          </cell>
          <cell r="C4549" t="str">
            <v>Un</v>
          </cell>
          <cell r="D4549">
            <v>198.63749999999999</v>
          </cell>
          <cell r="E4549">
            <v>158.91</v>
          </cell>
          <cell r="F4549" t="str">
            <v>SINAPI</v>
          </cell>
        </row>
        <row r="4550">
          <cell r="A4550" t="str">
            <v/>
          </cell>
          <cell r="D4550">
            <v>0</v>
          </cell>
        </row>
        <row r="4551">
          <cell r="A4551" t="str">
            <v>300901119</v>
          </cell>
          <cell r="B4551" t="str">
            <v xml:space="preserve">FORNECIMENTO E COLOCAÇÃO DE FECHADURA EXTERNA, CROMADA,  DE EMBUTIR TIPO CILINDRO, MARCA SILVANA REF. F1001/05 - EC - CR, COM ESPELHO OVAL E MAÇANETA TIPO ALAVANCA OU SIMILAR.  </v>
          </cell>
          <cell r="C4551" t="str">
            <v>Un</v>
          </cell>
          <cell r="D4551">
            <v>41</v>
          </cell>
          <cell r="E4551">
            <v>32.799999999999997</v>
          </cell>
          <cell r="F4551" t="str">
            <v>SINAPI</v>
          </cell>
        </row>
        <row r="4552">
          <cell r="A4552" t="str">
            <v/>
          </cell>
          <cell r="D4552">
            <v>0</v>
          </cell>
        </row>
        <row r="4553">
          <cell r="A4553" t="str">
            <v>300901126</v>
          </cell>
          <cell r="B4553" t="str">
            <v xml:space="preserve">FORNECIMENTO E COLOCAÇÃO DE FECHADURA INTERNA, CROMADA, INCLUINDO ESPELHO E MAÇANETA REDONDA, MODELO 813/02-EI, FAB:STAM, OU SIMILAR.  </v>
          </cell>
          <cell r="C4553" t="str">
            <v>Un</v>
          </cell>
          <cell r="D4553">
            <v>37.274999999999999</v>
          </cell>
          <cell r="E4553">
            <v>29.82</v>
          </cell>
          <cell r="F4553" t="str">
            <v>SINAPI</v>
          </cell>
        </row>
        <row r="4554">
          <cell r="A4554" t="str">
            <v/>
          </cell>
          <cell r="D4554">
            <v>0</v>
          </cell>
        </row>
        <row r="4555">
          <cell r="A4555" t="str">
            <v>300902010</v>
          </cell>
          <cell r="B4555" t="str">
            <v xml:space="preserve">ESQUADRIA DE FERRO, TIPO BASCULANTE, COM ASSENTAMENTO.  </v>
          </cell>
          <cell r="C4555" t="str">
            <v>m2</v>
          </cell>
          <cell r="D4555">
            <v>167.36249999999998</v>
          </cell>
          <cell r="E4555">
            <v>133.88999999999999</v>
          </cell>
          <cell r="F4555" t="str">
            <v>SINAPI</v>
          </cell>
        </row>
        <row r="4556">
          <cell r="A4556" t="str">
            <v/>
          </cell>
          <cell r="D4556">
            <v>0</v>
          </cell>
        </row>
        <row r="4557">
          <cell r="A4557" t="str">
            <v>300902015</v>
          </cell>
          <cell r="B4557" t="str">
            <v xml:space="preserve">ASSENTAMENTO DE ESQUADRIA DE FERRO COM ARGAMASSA DE CIMENTO E AREIA, INCLUSIVE ACABAMENTO.  </v>
          </cell>
          <cell r="C4557" t="str">
            <v>m2</v>
          </cell>
          <cell r="D4557">
            <v>26.3125</v>
          </cell>
          <cell r="E4557">
            <v>21.05</v>
          </cell>
          <cell r="F4557" t="str">
            <v>SINAPI</v>
          </cell>
        </row>
        <row r="4558">
          <cell r="A4558" t="str">
            <v/>
          </cell>
          <cell r="D4558">
            <v>0</v>
          </cell>
        </row>
        <row r="4559">
          <cell r="A4559" t="str">
            <v>300902020</v>
          </cell>
          <cell r="B4559" t="str">
            <v xml:space="preserve">GRADE DE PROTECAO DE PORTA EM FERRO C/ VAROES DE 1/2", ESPAC=10CM E ACABAMENTO EM BARRA CHATA DE 1" X 1/4", INCLUSIVE FECHADURA DE SOBREPOR BRASIL OU SIMILAR E ASSENTAMENTO.  </v>
          </cell>
          <cell r="C4559" t="str">
            <v>m2</v>
          </cell>
          <cell r="D4559">
            <v>144.03749999999999</v>
          </cell>
          <cell r="E4559">
            <v>115.23</v>
          </cell>
          <cell r="F4559" t="str">
            <v>SINAPI</v>
          </cell>
        </row>
        <row r="4560">
          <cell r="A4560" t="str">
            <v/>
          </cell>
          <cell r="D4560">
            <v>0</v>
          </cell>
        </row>
        <row r="4561">
          <cell r="A4561" t="str">
            <v>300902022</v>
          </cell>
          <cell r="B4561" t="str">
            <v xml:space="preserve">GRADE DE PROTECAO DE JANELA EM FERRO COM VAROES DE 1/2", ESPAC=10CM E ACABAMENTO EM BARRA CHATA DE 1" X 1/4" INCLUSIVE ASSENTAMENTO.  </v>
          </cell>
          <cell r="C4561" t="str">
            <v>m2</v>
          </cell>
          <cell r="D4561">
            <v>144.03749999999999</v>
          </cell>
          <cell r="E4561">
            <v>115.23</v>
          </cell>
          <cell r="F4561" t="str">
            <v>SINAPI</v>
          </cell>
        </row>
        <row r="4562">
          <cell r="A4562" t="str">
            <v/>
          </cell>
          <cell r="D4562">
            <v>0</v>
          </cell>
        </row>
        <row r="4563">
          <cell r="A4563" t="str">
            <v>300903020</v>
          </cell>
          <cell r="B4563" t="str">
            <v xml:space="preserve">FORNECIMENTO DE ESQUADRIA DE ALUMINIO, TIPO CORRER COM BANDEIRA FIXA, COM CONTRAMARCO, INCLUSIVE ASSENTAMENTO.  </v>
          </cell>
          <cell r="C4563" t="str">
            <v>m2</v>
          </cell>
          <cell r="D4563">
            <v>295.07499999999999</v>
          </cell>
          <cell r="E4563">
            <v>236.06</v>
          </cell>
          <cell r="F4563" t="str">
            <v>SINAPI</v>
          </cell>
        </row>
        <row r="4564">
          <cell r="A4564" t="str">
            <v/>
          </cell>
          <cell r="D4564">
            <v>0</v>
          </cell>
        </row>
        <row r="4565">
          <cell r="A4565" t="str">
            <v>300903040</v>
          </cell>
          <cell r="B4565" t="str">
            <v xml:space="preserve">FORNECIMENTO DE ESQUADRIA DE ALUMINIO TIPO MAXIM-AR SEM BANDEIRA, COM CONTRAMARCO, INCLU SIVE ASSENTAMENTO.  </v>
          </cell>
          <cell r="C4565" t="str">
            <v>m2</v>
          </cell>
          <cell r="D4565">
            <v>295.07499999999999</v>
          </cell>
          <cell r="E4565">
            <v>236.06</v>
          </cell>
          <cell r="F4565" t="str">
            <v>SINAPI</v>
          </cell>
        </row>
        <row r="4566">
          <cell r="A4566" t="str">
            <v/>
          </cell>
          <cell r="D4566">
            <v>0</v>
          </cell>
        </row>
        <row r="4567">
          <cell r="A4567" t="str">
            <v>300905010</v>
          </cell>
          <cell r="B4567" t="str">
            <v xml:space="preserve">FORNECIMENTO E INSTALAÇÃO DE TELA DE AÇO GALVANIZADO, SIMPLES TORÇÃO, GALVANIZAÇÃO PESADA, SEM REVESTIMENTO EM PVC, MALHA 2"X2", FIO 12 BWG FIXADA COM ARAME GALVANIZADO FIO 14BWG.  </v>
          </cell>
          <cell r="C4567" t="str">
            <v>m2</v>
          </cell>
          <cell r="D4567">
            <v>28.125</v>
          </cell>
          <cell r="E4567">
            <v>22.5</v>
          </cell>
          <cell r="F4567" t="str">
            <v>SINAPI</v>
          </cell>
        </row>
        <row r="4568">
          <cell r="A4568" t="str">
            <v/>
          </cell>
          <cell r="D4568">
            <v>0</v>
          </cell>
        </row>
        <row r="4569">
          <cell r="A4569" t="str">
            <v>301001010</v>
          </cell>
          <cell r="B4569" t="str">
            <v xml:space="preserve">VIDRO PLANO, COMUM, LISO, TRANSPARENTE E COM 3 MM DE ESPESSURA - COLOCADO.  </v>
          </cell>
          <cell r="C4569" t="str">
            <v>m2</v>
          </cell>
          <cell r="D4569">
            <v>46.5625</v>
          </cell>
          <cell r="E4569">
            <v>37.25</v>
          </cell>
          <cell r="F4569" t="str">
            <v>SINAPI</v>
          </cell>
        </row>
        <row r="4570">
          <cell r="A4570" t="str">
            <v/>
          </cell>
          <cell r="D4570">
            <v>0</v>
          </cell>
        </row>
        <row r="4571">
          <cell r="A4571" t="str">
            <v>301001020</v>
          </cell>
          <cell r="B4571" t="str">
            <v xml:space="preserve">VIDRO PLANO, COMUM, LISO, TRANSPARENTE E COM 4 MM DE ESPESSURA - COLOCADO.  </v>
          </cell>
          <cell r="C4571" t="str">
            <v>m2</v>
          </cell>
          <cell r="D4571">
            <v>61.862500000000004</v>
          </cell>
          <cell r="E4571">
            <v>49.49</v>
          </cell>
          <cell r="F4571" t="str">
            <v>SINAPI</v>
          </cell>
        </row>
        <row r="4572">
          <cell r="A4572" t="str">
            <v/>
          </cell>
          <cell r="D4572">
            <v>0</v>
          </cell>
        </row>
        <row r="4573">
          <cell r="A4573" t="str">
            <v>301001040</v>
          </cell>
          <cell r="B4573" t="str">
            <v xml:space="preserve">VIDRO PLANO, COMUM, LISO, TRANSPARENTE E COM 6 MM DE ESPESSURA - COLOCADO.  </v>
          </cell>
          <cell r="C4573" t="str">
            <v>m2</v>
          </cell>
          <cell r="D4573">
            <v>124.97500000000001</v>
          </cell>
          <cell r="E4573">
            <v>99.98</v>
          </cell>
          <cell r="F4573" t="str">
            <v>SINAPI</v>
          </cell>
        </row>
        <row r="4574">
          <cell r="A4574" t="str">
            <v/>
          </cell>
          <cell r="D4574">
            <v>0</v>
          </cell>
        </row>
        <row r="4575">
          <cell r="A4575" t="str">
            <v>301002010</v>
          </cell>
          <cell r="B4575" t="str">
            <v xml:space="preserve">VIDRO PLANO FANTASIA EM GERAL, EXCETO CANELADO - COLOCADO.  </v>
          </cell>
          <cell r="C4575" t="str">
            <v>m2</v>
          </cell>
          <cell r="D4575">
            <v>49.675000000000004</v>
          </cell>
          <cell r="E4575">
            <v>39.74</v>
          </cell>
          <cell r="F4575" t="str">
            <v>SINAPI</v>
          </cell>
        </row>
        <row r="4576">
          <cell r="A4576" t="str">
            <v/>
          </cell>
          <cell r="D4576">
            <v>0</v>
          </cell>
        </row>
        <row r="4577">
          <cell r="A4577" t="str">
            <v>301102010</v>
          </cell>
          <cell r="B4577" t="str">
            <v xml:space="preserve">CHAPISCO COM ARGAMASSA DE CIMENTO E AREIA NO TRACO 1:3.  </v>
          </cell>
          <cell r="C4577" t="str">
            <v>m2</v>
          </cell>
          <cell r="D4577">
            <v>4.3499999999999996</v>
          </cell>
          <cell r="E4577">
            <v>3.48</v>
          </cell>
          <cell r="F4577" t="str">
            <v>SINAPI</v>
          </cell>
        </row>
        <row r="4578">
          <cell r="A4578" t="str">
            <v/>
          </cell>
          <cell r="D4578">
            <v>0</v>
          </cell>
        </row>
        <row r="4579">
          <cell r="A4579" t="str">
            <v>301103020</v>
          </cell>
          <cell r="B4579" t="str">
            <v>EMBOÇO COM ARGAMASSA DE CIMENTO, SAIBRO E AREIA NO TRAÇO 1:4:4, COM 2,0CM DE ESPESSURA.</v>
          </cell>
          <cell r="C4579" t="str">
            <v>m2</v>
          </cell>
          <cell r="D4579">
            <v>14.2</v>
          </cell>
          <cell r="E4579">
            <v>11.36</v>
          </cell>
          <cell r="F4579" t="str">
            <v>SINAPI</v>
          </cell>
        </row>
        <row r="4580">
          <cell r="A4580" t="str">
            <v/>
          </cell>
          <cell r="D4580">
            <v>0</v>
          </cell>
        </row>
        <row r="4581">
          <cell r="A4581" t="str">
            <v>301103050</v>
          </cell>
          <cell r="B4581" t="str">
            <v xml:space="preserve">EMBOCO COM ARGAMASSA DE CIMENTO E AREIA NO TRACO 1:3, COM 2,0 CM DE ESPESSURA.  </v>
          </cell>
          <cell r="C4581" t="str">
            <v>m2</v>
          </cell>
          <cell r="D4581">
            <v>14.2</v>
          </cell>
          <cell r="E4581">
            <v>11.36</v>
          </cell>
          <cell r="F4581" t="str">
            <v>SINAPI</v>
          </cell>
        </row>
        <row r="4582">
          <cell r="A4582" t="str">
            <v/>
          </cell>
          <cell r="D4582">
            <v>0</v>
          </cell>
        </row>
        <row r="4583">
          <cell r="A4583" t="str">
            <v>301103060</v>
          </cell>
          <cell r="B4583" t="str">
            <v xml:space="preserve">EMBOCO COM ARGAMASSA DE CIMENTO E AREIA NO TRACO 1:4, COM 2,0 CM DE ESPESSURA.  </v>
          </cell>
          <cell r="C4583" t="str">
            <v>m2</v>
          </cell>
          <cell r="D4583">
            <v>15.8125</v>
          </cell>
          <cell r="E4583">
            <v>12.65</v>
          </cell>
          <cell r="F4583" t="str">
            <v>SINAPI</v>
          </cell>
        </row>
        <row r="4584">
          <cell r="A4584" t="str">
            <v/>
          </cell>
          <cell r="D4584">
            <v>0</v>
          </cell>
        </row>
        <row r="4585">
          <cell r="A4585" t="str">
            <v>301103062</v>
          </cell>
          <cell r="B4585" t="str">
            <v xml:space="preserve">EMBOÇO COM ARGAMASSA DE CIMENTO, CAL HIDRATADA  E AREIA NO TRAÇO 1:2:6, COM 20 MM  DE ESPESSURA  </v>
          </cell>
          <cell r="C4585" t="str">
            <v>m2</v>
          </cell>
          <cell r="D4585">
            <v>15.1875</v>
          </cell>
          <cell r="E4585">
            <v>12.15</v>
          </cell>
          <cell r="F4585" t="str">
            <v>SINAPI</v>
          </cell>
        </row>
        <row r="4586">
          <cell r="A4586" t="str">
            <v/>
          </cell>
          <cell r="D4586">
            <v>0</v>
          </cell>
        </row>
        <row r="4587">
          <cell r="A4587" t="str">
            <v>301105010</v>
          </cell>
          <cell r="B4587" t="str">
            <v xml:space="preserve">REVESTIMENTO COM ARGAMASSA DE CIMENTO E AREIA NO TRACO 1:3, COM 2,0 CM DE ESPESSURA.  </v>
          </cell>
          <cell r="C4587" t="str">
            <v>m2</v>
          </cell>
          <cell r="D4587">
            <v>18.524999999999999</v>
          </cell>
          <cell r="E4587">
            <v>14.82</v>
          </cell>
          <cell r="F4587" t="str">
            <v>SINAPI</v>
          </cell>
        </row>
        <row r="4588">
          <cell r="A4588" t="str">
            <v/>
          </cell>
          <cell r="D4588">
            <v>0</v>
          </cell>
        </row>
        <row r="4589">
          <cell r="A4589" t="str">
            <v>301105025</v>
          </cell>
          <cell r="B4589" t="str">
            <v xml:space="preserve">REVESTIMENTO COM ARGAMASSA DE CIMENTO E AREIA NO TRACO 1:6 COM 2,0 CM DE ESPESSURA.  </v>
          </cell>
          <cell r="C4589" t="str">
            <v>m2</v>
          </cell>
          <cell r="D4589">
            <v>17.4375</v>
          </cell>
          <cell r="E4589">
            <v>13.95</v>
          </cell>
          <cell r="F4589" t="str">
            <v>SINAPI</v>
          </cell>
        </row>
        <row r="4590">
          <cell r="A4590" t="str">
            <v/>
          </cell>
          <cell r="D4590">
            <v>0</v>
          </cell>
        </row>
        <row r="4591">
          <cell r="A4591" t="str">
            <v>301105026</v>
          </cell>
          <cell r="B4591" t="str">
            <v xml:space="preserve">REVESTIMENTO COM ARGAMASSA DE CIMENTO E AREIA NO TRAÇO 1:6 COM 2,5CM DE ESPESSURA  </v>
          </cell>
          <cell r="C4591" t="str">
            <v>m2</v>
          </cell>
          <cell r="D4591">
            <v>17.4375</v>
          </cell>
          <cell r="E4591">
            <v>13.95</v>
          </cell>
          <cell r="F4591" t="str">
            <v>SINAPI</v>
          </cell>
        </row>
        <row r="4592">
          <cell r="A4592" t="str">
            <v/>
          </cell>
          <cell r="D4592">
            <v>0</v>
          </cell>
        </row>
        <row r="4593">
          <cell r="A4593" t="str">
            <v>301105028</v>
          </cell>
          <cell r="B4593" t="str">
            <v xml:space="preserve">REVESTIMENTO COM ARGAMASSA DE CIMENTO, CAL HIDRATADA E AREIA TRAÇO 1:2:8, COM 20 MM DE ESPESSURA  </v>
          </cell>
          <cell r="C4593" t="str">
            <v>m2</v>
          </cell>
          <cell r="D4593">
            <v>16.175000000000001</v>
          </cell>
          <cell r="E4593">
            <v>12.94</v>
          </cell>
          <cell r="F4593" t="str">
            <v>SINAPI</v>
          </cell>
        </row>
        <row r="4594">
          <cell r="A4594" t="str">
            <v/>
          </cell>
          <cell r="D4594">
            <v>0</v>
          </cell>
        </row>
        <row r="4595">
          <cell r="A4595" t="str">
            <v>301105030</v>
          </cell>
          <cell r="B4595" t="str">
            <v xml:space="preserve">REVESTIMENTO COM ARGAMASSA DE CIMENTO, SAIBRO E AREIA NO TRACO 1:4:4 , COM 2,0 CM DE ESPESSURA.  </v>
          </cell>
          <cell r="C4595" t="str">
            <v>m2</v>
          </cell>
          <cell r="D4595">
            <v>16.200000000000003</v>
          </cell>
          <cell r="E4595">
            <v>12.96</v>
          </cell>
          <cell r="F4595" t="str">
            <v>SINAPI</v>
          </cell>
        </row>
        <row r="4596">
          <cell r="A4596" t="str">
            <v/>
          </cell>
          <cell r="D4596">
            <v>0</v>
          </cell>
        </row>
        <row r="4597">
          <cell r="A4597" t="str">
            <v>301106005</v>
          </cell>
          <cell r="B4597" t="str">
            <v xml:space="preserve">REVESTIMENTO DE AZULEJOS BRANCOS , CLASSE A , ASSENTADOS COM PASTA DE CIMENTO, SOBRE EMBOCO PRONTO.  </v>
          </cell>
          <cell r="C4597" t="str">
            <v>m2</v>
          </cell>
          <cell r="D4597">
            <v>53.625</v>
          </cell>
          <cell r="E4597">
            <v>42.9</v>
          </cell>
          <cell r="F4597" t="str">
            <v>SINAPI</v>
          </cell>
        </row>
        <row r="4598">
          <cell r="A4598" t="str">
            <v/>
          </cell>
          <cell r="D4598">
            <v>0</v>
          </cell>
        </row>
        <row r="4599">
          <cell r="A4599" t="str">
            <v>301106025</v>
          </cell>
          <cell r="B4599" t="str">
            <v xml:space="preserve">REVESTIMENTO DE AZULEJOS BRANCOS , CLASSE A, ASSENTADOS COM PASTA DE CIMENTO , INCLUSIVE EMBOCO COM ARGAMASSA DE CIMENTO, SAIBRO E AREIA, NO TRACO 1:4:4.  </v>
          </cell>
          <cell r="C4599" t="str">
            <v>m2</v>
          </cell>
          <cell r="D4599">
            <v>67.825000000000003</v>
          </cell>
          <cell r="E4599">
            <v>54.26</v>
          </cell>
          <cell r="F4599" t="str">
            <v>SINAPI</v>
          </cell>
        </row>
        <row r="4600">
          <cell r="A4600" t="str">
            <v/>
          </cell>
          <cell r="D4600">
            <v>0</v>
          </cell>
        </row>
        <row r="4601">
          <cell r="A4601" t="str">
            <v>301106050</v>
          </cell>
          <cell r="B4601" t="str">
            <v xml:space="preserve">REVESTIMENTO DE AZULEJOS BRANCOS, CLASSE A ASSENTADOS COM ARGAMASSA PRE-FABRICADA DE CIMENTO COLANTE, INCLUSIVE REJUNTE, SOBRE EMBOCO PRONTO.  </v>
          </cell>
          <cell r="C4601" t="str">
            <v>m2</v>
          </cell>
          <cell r="D4601">
            <v>32.087500000000006</v>
          </cell>
          <cell r="E4601">
            <v>25.67</v>
          </cell>
          <cell r="F4601" t="str">
            <v>SINAPI</v>
          </cell>
        </row>
        <row r="4602">
          <cell r="A4602" t="str">
            <v/>
          </cell>
          <cell r="D4602">
            <v>0</v>
          </cell>
        </row>
        <row r="4603">
          <cell r="A4603" t="str">
            <v>301201025</v>
          </cell>
          <cell r="B4603" t="str">
            <v xml:space="preserve">FORNECIMENTO E INSTALAÇÃO DE FORRO DE GESSO EM PLACAS, SUSPENSO POR ARAME GALVANIZADO Nº18, EM ESTRUTURA DE MADEIRA DE COBERTA.  </v>
          </cell>
          <cell r="C4603" t="str">
            <v>m2</v>
          </cell>
          <cell r="D4603">
            <v>15</v>
          </cell>
          <cell r="E4603">
            <v>12</v>
          </cell>
          <cell r="F4603" t="str">
            <v>SINAPI</v>
          </cell>
        </row>
        <row r="4604">
          <cell r="A4604" t="str">
            <v/>
          </cell>
          <cell r="D4604">
            <v>0</v>
          </cell>
        </row>
        <row r="4605">
          <cell r="A4605" t="str">
            <v>301203011</v>
          </cell>
          <cell r="B4605" t="str">
            <v xml:space="preserve">FORNECIMENTO E INSTALAÇÃO DE FORRO DE PVC COM RÉGUAS DE 100X6000MM, ENCAIXADOS ENTRE SI E FIXADOS COM ESTRUTURA AUXILIAR GALVANIZADA E ARAME GALVANIZADO, INCLUINDO ARREMATE EM PVC.  </v>
          </cell>
          <cell r="C4605" t="str">
            <v>m2</v>
          </cell>
          <cell r="D4605">
            <v>33.524999999999999</v>
          </cell>
          <cell r="E4605">
            <v>26.82</v>
          </cell>
          <cell r="F4605" t="str">
            <v>SINAPI</v>
          </cell>
        </row>
        <row r="4606">
          <cell r="A4606" t="str">
            <v/>
          </cell>
          <cell r="D4606">
            <v>0</v>
          </cell>
        </row>
        <row r="4607">
          <cell r="A4607" t="str">
            <v>301203013</v>
          </cell>
          <cell r="B4607" t="str">
            <v xml:space="preserve">FORNECIMENTO E INSTALAÇÃO DE FORRO DE PVC COM RÉGUAS DE 200MM DE LARGURA ENCAIXADOS ENTRE SI E FIXADOS COM ESTRUTURA AUXILIAR GALVANIZADA E ARAME GALVANIZADO, INCLUINDO ARREMATE PARA FORRO EM PVC.  </v>
          </cell>
          <cell r="C4607" t="str">
            <v>m2</v>
          </cell>
          <cell r="D4607">
            <v>33.224999999999994</v>
          </cell>
          <cell r="E4607">
            <v>26.58</v>
          </cell>
          <cell r="F4607" t="str">
            <v>SINAPI</v>
          </cell>
        </row>
        <row r="4608">
          <cell r="A4608" t="str">
            <v/>
          </cell>
          <cell r="D4608">
            <v>0</v>
          </cell>
        </row>
        <row r="4609">
          <cell r="A4609" t="str">
            <v>301301010</v>
          </cell>
          <cell r="B4609" t="str">
            <v xml:space="preserve">LASTRO DE PISO COM 10,0 CM DE ESPESSURA EM CONCRETO 1:4:8.  </v>
          </cell>
          <cell r="C4609" t="str">
            <v>m2</v>
          </cell>
          <cell r="D4609">
            <v>37.325000000000003</v>
          </cell>
          <cell r="E4609">
            <v>29.86</v>
          </cell>
          <cell r="F4609" t="str">
            <v>SINAPI</v>
          </cell>
        </row>
        <row r="4610">
          <cell r="A4610" t="str">
            <v/>
          </cell>
          <cell r="D4610">
            <v>0</v>
          </cell>
        </row>
        <row r="4611">
          <cell r="A4611" t="str">
            <v>301301030</v>
          </cell>
          <cell r="B4611" t="str">
            <v xml:space="preserve">LASTRO DE PISO COM 5,0 CM DE ESPESSURA EM CONCRETO 1:4:8.  </v>
          </cell>
          <cell r="C4611" t="str">
            <v>m2</v>
          </cell>
          <cell r="D4611">
            <v>20.087499999999999</v>
          </cell>
          <cell r="E4611">
            <v>16.07</v>
          </cell>
          <cell r="F4611" t="str">
            <v>SINAPI</v>
          </cell>
        </row>
        <row r="4612">
          <cell r="A4612" t="str">
            <v/>
          </cell>
          <cell r="D4612">
            <v>0</v>
          </cell>
        </row>
        <row r="4613">
          <cell r="A4613" t="str">
            <v>301301040</v>
          </cell>
          <cell r="B4613" t="str">
            <v xml:space="preserve">LASTRO DE PISO , COM A UTILIZACAO DE ADITIVO IMPERMEABILIZANTE - SIKA 1, COM 5,0 CM DE ESPESSURA EM CONCRETO 1:4:8.  </v>
          </cell>
          <cell r="C4613" t="str">
            <v>m2</v>
          </cell>
          <cell r="D4613">
            <v>23.5625</v>
          </cell>
          <cell r="E4613">
            <v>18.850000000000001</v>
          </cell>
          <cell r="F4613" t="str">
            <v>SINAPI</v>
          </cell>
        </row>
        <row r="4614">
          <cell r="A4614" t="str">
            <v/>
          </cell>
          <cell r="D4614">
            <v>0</v>
          </cell>
        </row>
        <row r="4615">
          <cell r="A4615" t="str">
            <v>301303010</v>
          </cell>
          <cell r="B4615" t="str">
            <v xml:space="preserve">PISO CIMENTADO COM ARGAMASSA DE CIMENTO E AREIA NO TRACO 1:3, COM 2,0 CM DE ESPESSURA, E COM ACABAMENTO LISO.  </v>
          </cell>
          <cell r="C4615" t="str">
            <v>m2</v>
          </cell>
          <cell r="D4615">
            <v>20.237500000000001</v>
          </cell>
          <cell r="E4615">
            <v>16.190000000000001</v>
          </cell>
          <cell r="F4615" t="str">
            <v>SINAPI</v>
          </cell>
        </row>
        <row r="4616">
          <cell r="A4616" t="str">
            <v/>
          </cell>
          <cell r="D4616">
            <v>0</v>
          </cell>
        </row>
        <row r="4617">
          <cell r="A4617" t="str">
            <v>301303040</v>
          </cell>
          <cell r="B4617" t="str">
            <v xml:space="preserve">PISO CIMENTADO COM ARGAMASSA DE CIMENTO E AREIA NO TRACO 1:4 , COM 1,5 CM DE ESPESSURA E COM ACABAMENTO LISO.  </v>
          </cell>
          <cell r="C4617" t="str">
            <v>m2</v>
          </cell>
          <cell r="D4617">
            <v>18.100000000000001</v>
          </cell>
          <cell r="E4617">
            <v>14.48</v>
          </cell>
          <cell r="F4617" t="str">
            <v>SINAPI</v>
          </cell>
        </row>
        <row r="4618">
          <cell r="A4618" t="str">
            <v/>
          </cell>
          <cell r="D4618">
            <v>0</v>
          </cell>
        </row>
        <row r="4619">
          <cell r="A4619" t="str">
            <v>301303070</v>
          </cell>
          <cell r="B4619" t="str">
            <v xml:space="preserve"> PISO EM LENCOL DE GRANITO ARTIFICIAL ( MARMORITE ) COM JUNTAS DE VIDRO, FORMANDO QUADROS DE 1,0 X 1,0 M, NA COR CINZA. (OBS. DA SE: PREÇO INCLUSIVE COM REGULARIZAÇÃO)   </v>
          </cell>
          <cell r="C4619" t="str">
            <v>m2</v>
          </cell>
          <cell r="D4619">
            <v>50.762500000000003</v>
          </cell>
          <cell r="E4619">
            <v>40.61</v>
          </cell>
          <cell r="F4619" t="str">
            <v>SINAPI</v>
          </cell>
        </row>
        <row r="4620">
          <cell r="A4620" t="str">
            <v/>
          </cell>
          <cell r="D4620">
            <v>0</v>
          </cell>
        </row>
        <row r="4621">
          <cell r="A4621" t="str">
            <v>301303100</v>
          </cell>
          <cell r="B4621" t="str">
            <v xml:space="preserve">PISO EM LENCOL DE GRANITO ARTIFICIAL ( MARMORITE ) COM JUNTAS DE PLASTICO , FORMANDO QUADROS DE 1,0 X 1,0 M, NA COR CINZA. (OBS. DA SE: PREÇO INCLUSIVE COM REGULARIZAÇÃO)  </v>
          </cell>
          <cell r="C4621" t="str">
            <v>m</v>
          </cell>
          <cell r="D4621">
            <v>51.924999999999997</v>
          </cell>
          <cell r="E4621">
            <v>41.54</v>
          </cell>
          <cell r="F4621" t="str">
            <v>SINAPI</v>
          </cell>
        </row>
        <row r="4622">
          <cell r="A4622" t="str">
            <v/>
          </cell>
          <cell r="D4622">
            <v>0</v>
          </cell>
        </row>
        <row r="4623">
          <cell r="A4623" t="str">
            <v>301402030</v>
          </cell>
          <cell r="B4623" t="str">
            <v xml:space="preserve">SOLEIRA DE GRANITO ARTIFICIAL (MARMORITE) COM 15 CM DE LARGURA, NA COR CINZA.  </v>
          </cell>
          <cell r="C4623" t="str">
            <v>m</v>
          </cell>
          <cell r="D4623">
            <v>15.3</v>
          </cell>
          <cell r="E4623">
            <v>12.24</v>
          </cell>
          <cell r="F4623" t="str">
            <v>SINAPI</v>
          </cell>
        </row>
        <row r="4624">
          <cell r="A4624" t="str">
            <v/>
          </cell>
          <cell r="D4624">
            <v>0</v>
          </cell>
        </row>
        <row r="4625">
          <cell r="A4625" t="str">
            <v>301603010</v>
          </cell>
          <cell r="B4625" t="str">
            <v xml:space="preserve"> PINTURA LATEX EM PAREDES INTERNAS, CORALAR OU SIMILAR, DUAS DEMAOS, SEM MASSA CORRIDA,INCLUSIVE APLICACAO DE UMA DEMAO DE LIQUIDO SELADOR DE PAREDE.   </v>
          </cell>
          <cell r="C4625" t="str">
            <v>m2</v>
          </cell>
          <cell r="D4625">
            <v>8.0749999999999993</v>
          </cell>
          <cell r="E4625">
            <v>6.46</v>
          </cell>
          <cell r="F4625" t="str">
            <v>SINAPI</v>
          </cell>
        </row>
        <row r="4626">
          <cell r="A4626" t="str">
            <v/>
          </cell>
          <cell r="D4626">
            <v>0</v>
          </cell>
        </row>
        <row r="4627">
          <cell r="A4627" t="str">
            <v>301603011</v>
          </cell>
          <cell r="B4627" t="str">
            <v xml:space="preserve">PINTURA LATÉX EM PAREDES INTERNAS, CORALAR OU SIMILAR - DUAS DEMÃOS - SEM MASSA CORRIDA,SEM APLICAÇÃO DE LÍQUIDO SELADOR PARA PAREDE .  </v>
          </cell>
          <cell r="C4627" t="str">
            <v>m2</v>
          </cell>
          <cell r="D4627">
            <v>4.55</v>
          </cell>
          <cell r="E4627">
            <v>3.64</v>
          </cell>
          <cell r="F4627" t="str">
            <v>SINAPI</v>
          </cell>
        </row>
        <row r="4628">
          <cell r="A4628" t="str">
            <v/>
          </cell>
          <cell r="D4628">
            <v>0</v>
          </cell>
        </row>
        <row r="4629">
          <cell r="A4629" t="str">
            <v>301603032</v>
          </cell>
          <cell r="B4629" t="str">
            <v xml:space="preserve">PINTURA LATÉX EM PAREDES EXTERNAS, CORALMUR OU SIMILAR - DUAS DEMÃOS - SEM MASSA  ACRÍLICA,SEM APLICAÇÃO DE FUNDO PREPARADOR.  </v>
          </cell>
          <cell r="C4629" t="str">
            <v>m2</v>
          </cell>
          <cell r="D4629">
            <v>6.1624999999999996</v>
          </cell>
          <cell r="E4629">
            <v>4.93</v>
          </cell>
          <cell r="F4629" t="str">
            <v>SINAPI</v>
          </cell>
        </row>
        <row r="4630">
          <cell r="A4630" t="str">
            <v/>
          </cell>
          <cell r="D4630">
            <v>0</v>
          </cell>
        </row>
        <row r="4631">
          <cell r="A4631" t="str">
            <v>301604030</v>
          </cell>
          <cell r="B4631" t="str">
            <v xml:space="preserve">PINTURA A OLEO EM PAREDES INTERNAS, DUAS DEMAOS, COM EMASSAMENTO, INCLUSIVE APLICACAO DE LIQUIDO PREPARADOR.  </v>
          </cell>
          <cell r="C4631" t="str">
            <v>m2</v>
          </cell>
          <cell r="D4631">
            <v>18.899999999999999</v>
          </cell>
          <cell r="E4631">
            <v>15.12</v>
          </cell>
          <cell r="F4631" t="str">
            <v>SINAPI</v>
          </cell>
        </row>
        <row r="4632">
          <cell r="A4632" t="str">
            <v/>
          </cell>
          <cell r="D4632">
            <v>0</v>
          </cell>
        </row>
        <row r="4633">
          <cell r="A4633" t="str">
            <v>301604050</v>
          </cell>
          <cell r="B4633" t="str">
            <v xml:space="preserve">PINTURA A OLEO EM ESQUADRIAS DE MADEIRA, DUAS DEMAOS, COM APARELHAMENTO E SEM EMASSAMENTO, INCLUSIVE APLICACAO DE FUNDO SINTETICO NIVELADOR BRANCO FOSCO, UMA DEMAO.  </v>
          </cell>
          <cell r="C4633" t="str">
            <v>m2</v>
          </cell>
          <cell r="D4633">
            <v>11.174999999999999</v>
          </cell>
          <cell r="E4633">
            <v>8.94</v>
          </cell>
          <cell r="F4633" t="str">
            <v>SINAPI</v>
          </cell>
        </row>
        <row r="4634">
          <cell r="A4634" t="str">
            <v/>
          </cell>
          <cell r="D4634">
            <v>0</v>
          </cell>
        </row>
        <row r="4635">
          <cell r="A4635" t="str">
            <v>301604051</v>
          </cell>
          <cell r="B4635" t="str">
            <v xml:space="preserve">PINTURA A ÓLEO EM ESQUADRIAS DE MADEIRA, DUAS DEMÃOS, COM APARELHAMENTO, SEM EMASSAMENTO E SEM APLICAÇÃO DE FUNDO BRANCO FOSCO. INCLUSO LIXAMENTO.   </v>
          </cell>
          <cell r="C4635" t="str">
            <v>m2</v>
          </cell>
          <cell r="D4635">
            <v>6.375</v>
          </cell>
          <cell r="E4635">
            <v>5.0999999999999996</v>
          </cell>
          <cell r="F4635" t="str">
            <v>SINAPI</v>
          </cell>
        </row>
        <row r="4636">
          <cell r="A4636" t="str">
            <v/>
          </cell>
          <cell r="D4636">
            <v>0</v>
          </cell>
        </row>
        <row r="4637">
          <cell r="A4637" t="str">
            <v>301604090</v>
          </cell>
          <cell r="B4637" t="str">
            <v xml:space="preserve">PINTURA COM ESMALTE SINTETICO EM ESQUADRIA DE FERRO, DUAS DEMAOS, SEM RASPAGEM E SEM APARELHAMENTO.  </v>
          </cell>
          <cell r="C4637" t="str">
            <v>m2</v>
          </cell>
          <cell r="D4637">
            <v>9.2000000000000011</v>
          </cell>
          <cell r="E4637">
            <v>7.36</v>
          </cell>
          <cell r="F4637" t="str">
            <v>SINAPI</v>
          </cell>
        </row>
        <row r="4638">
          <cell r="A4638" t="str">
            <v/>
          </cell>
          <cell r="D4638">
            <v>0</v>
          </cell>
        </row>
        <row r="4639">
          <cell r="A4639" t="str">
            <v>301605050</v>
          </cell>
          <cell r="B4639" t="str">
            <v xml:space="preserve">PINTURA PARA TRATAMENTO EM MADEIRA COM IMUNIZANTE,TIPO PENETROL CUPIM,DA VEDACIT OU SIMILAR, DUAS DEMAOS.  </v>
          </cell>
          <cell r="C4639" t="str">
            <v>m2</v>
          </cell>
          <cell r="D4639">
            <v>9.65</v>
          </cell>
          <cell r="E4639">
            <v>7.72</v>
          </cell>
          <cell r="F4639" t="str">
            <v>SINAPI</v>
          </cell>
        </row>
        <row r="4640">
          <cell r="A4640" t="str">
            <v/>
          </cell>
          <cell r="D4640">
            <v>0</v>
          </cell>
        </row>
        <row r="4641">
          <cell r="A4641" t="str">
            <v>301701114</v>
          </cell>
          <cell r="B4641" t="str">
            <v xml:space="preserve">FORNECIMENTO E EXECUÇÃO DE CALÇADA DE CONTORNO COM 0,70M DE LARGURA, BASE EM CONCRETO MAGRO 1:4:8 COM 0,05M, CIMENTADO ÁSPERO 1:4 ESP.2,00CM E ALVENARIA DE TIJOLO DE 08 FUROS DE 1 VEZ PARA CONTENÇÃO DO ATERRO H=20CM, INCLUSIVE ESCAVAÇÃO, REMOÇÃO E ATERRO </v>
          </cell>
          <cell r="C4641" t="str">
            <v>m</v>
          </cell>
          <cell r="D4641">
            <v>47.325000000000003</v>
          </cell>
          <cell r="E4641">
            <v>37.86</v>
          </cell>
          <cell r="F4641" t="str">
            <v>SINAPI</v>
          </cell>
        </row>
        <row r="4642">
          <cell r="A4642" t="str">
            <v/>
          </cell>
          <cell r="D4642">
            <v>0</v>
          </cell>
        </row>
        <row r="4643">
          <cell r="A4643" t="str">
            <v>301701120</v>
          </cell>
          <cell r="B4643" t="str">
            <v xml:space="preserve">PASSEIO EM LAJOTA DE CONCRETO 50 X 50, APLICADO SOBRE LASTRO DE CONCRETO 1:4:8 DE 5 CM DE ESPESSURA, INCLUSIVE EXECUCAO DO LASTRO.  </v>
          </cell>
          <cell r="C4643" t="str">
            <v>m2</v>
          </cell>
          <cell r="D4643">
            <v>52.774999999999999</v>
          </cell>
          <cell r="E4643">
            <v>42.22</v>
          </cell>
          <cell r="F4643" t="str">
            <v>SINAPI</v>
          </cell>
        </row>
        <row r="4644">
          <cell r="A4644" t="str">
            <v/>
          </cell>
          <cell r="D4644">
            <v>0</v>
          </cell>
        </row>
        <row r="4645">
          <cell r="A4645" t="str">
            <v>301701170</v>
          </cell>
          <cell r="B4645" t="str">
            <v xml:space="preserve">FORNECIMENTO E EXECUÇÃO DE PISO TÁTIL, DIMENSÕES 0,50X0,50M COM ESP.3CM, ASSENTADA COM ARGAMASSA DE CIMENTO E AREIA 1:6 (ESP:2,5CM) E REJUNTADA COM ARGAMASSA DE CIMENTO E AREIA 1:4, SOBRE LASTRO DE CONCRETO PRONTO.  </v>
          </cell>
          <cell r="C4645" t="str">
            <v>m2</v>
          </cell>
          <cell r="D4645">
            <v>34.474999999999994</v>
          </cell>
          <cell r="E4645">
            <v>27.58</v>
          </cell>
          <cell r="F4645" t="str">
            <v>SINAPI</v>
          </cell>
        </row>
        <row r="4646">
          <cell r="A4646" t="str">
            <v/>
          </cell>
          <cell r="D4646">
            <v>0</v>
          </cell>
        </row>
        <row r="4647">
          <cell r="A4647" t="str">
            <v>301702010</v>
          </cell>
          <cell r="B4647" t="str">
            <v xml:space="preserve">FORNECIMENTO DE BARRO DE JARDIM (POSTO OBRA NA PRACA DO RECIFE).  </v>
          </cell>
          <cell r="C4647" t="str">
            <v>m3</v>
          </cell>
          <cell r="D4647">
            <v>32.5</v>
          </cell>
          <cell r="E4647">
            <v>26</v>
          </cell>
          <cell r="F4647" t="str">
            <v>SINAPI</v>
          </cell>
        </row>
        <row r="4648">
          <cell r="A4648" t="str">
            <v/>
          </cell>
          <cell r="D4648">
            <v>0</v>
          </cell>
        </row>
        <row r="4649">
          <cell r="A4649" t="str">
            <v>301703040</v>
          </cell>
          <cell r="B4649" t="str">
            <v xml:space="preserve">FORNECIMENTO E PLANTIO DE GRAMA INGLESA (STENOTAPHUM).  </v>
          </cell>
          <cell r="C4649" t="str">
            <v>m2</v>
          </cell>
          <cell r="D4649">
            <v>7.5625</v>
          </cell>
          <cell r="E4649">
            <v>6.05</v>
          </cell>
          <cell r="F4649" t="str">
            <v>SINAPI</v>
          </cell>
        </row>
        <row r="4650">
          <cell r="A4650" t="str">
            <v/>
          </cell>
          <cell r="D4650">
            <v>0</v>
          </cell>
        </row>
        <row r="4651">
          <cell r="A4651" t="str">
            <v>301703150</v>
          </cell>
          <cell r="B4651" t="str">
            <v xml:space="preserve">FORNECIMENTO E PLANTIO DE COQUEIRO (ALTURA DO FUSTE DE 0,60 M),INCLUINDO A PREPARACAO DE COVA DE 40,0 X 40,0 X 40,0 CM, COM BARRO DE JARDIM E ESTRUME BOVINO CURTIDO.  </v>
          </cell>
          <cell r="C4651" t="str">
            <v>UD</v>
          </cell>
          <cell r="D4651">
            <v>10.0375</v>
          </cell>
          <cell r="E4651">
            <v>8.0299999999999994</v>
          </cell>
          <cell r="F4651" t="str">
            <v>SINAPI</v>
          </cell>
        </row>
        <row r="4652">
          <cell r="A4652" t="str">
            <v/>
          </cell>
          <cell r="D4652">
            <v>0</v>
          </cell>
        </row>
        <row r="4653">
          <cell r="A4653" t="str">
            <v>301708020</v>
          </cell>
          <cell r="B4653" t="str">
            <v xml:space="preserve">FORNECIMENTO E ASSENTAMENTO DE CAIXA PRE-MOLDADA PARA AR CONDICIONADO, CAPACIDADE 10000/ 12000 BTU, TIPO PADRAO (ABERTA).  </v>
          </cell>
          <cell r="C4653" t="str">
            <v>Un</v>
          </cell>
          <cell r="D4653">
            <v>78.674999999999997</v>
          </cell>
          <cell r="E4653">
            <v>62.94</v>
          </cell>
          <cell r="F4653" t="str">
            <v>SINAPI</v>
          </cell>
        </row>
        <row r="4654">
          <cell r="A4654" t="str">
            <v/>
          </cell>
          <cell r="D4654">
            <v>0</v>
          </cell>
        </row>
        <row r="4655">
          <cell r="A4655" t="str">
            <v>301708030</v>
          </cell>
          <cell r="B4655" t="str">
            <v xml:space="preserve">FORNECIMENTO E ASSENTAMENTO DE CAIXA PRE-MOLDADA PARA AR CONDICIONADO, CAPACIDADE 21000 BTU TIPO PADRAO (ABERTA).  </v>
          </cell>
          <cell r="C4655" t="str">
            <v>Un</v>
          </cell>
          <cell r="D4655">
            <v>128.67500000000001</v>
          </cell>
          <cell r="E4655">
            <v>102.94</v>
          </cell>
          <cell r="F4655" t="str">
            <v>SINAPI</v>
          </cell>
        </row>
        <row r="4656">
          <cell r="A4656" t="str">
            <v/>
          </cell>
          <cell r="D4656">
            <v>0</v>
          </cell>
        </row>
        <row r="4657">
          <cell r="A4657" t="str">
            <v>301802030</v>
          </cell>
          <cell r="B4657" t="str">
            <v xml:space="preserve">POSTE DE CONCRETO SECCAO DUPLO T, 200/8, COM ENGASTAMENTO DIRETO NO SOLO DE 1,40 M, INCLUSIVE COLOCACAO.  </v>
          </cell>
          <cell r="C4657" t="str">
            <v>Un</v>
          </cell>
          <cell r="D4657">
            <v>422.57499999999999</v>
          </cell>
          <cell r="E4657">
            <v>338.06</v>
          </cell>
          <cell r="F4657" t="str">
            <v>SINAPI</v>
          </cell>
        </row>
        <row r="4658">
          <cell r="A4658" t="str">
            <v/>
          </cell>
          <cell r="D4658">
            <v>0</v>
          </cell>
        </row>
        <row r="4659">
          <cell r="A4659" t="str">
            <v>301803010</v>
          </cell>
          <cell r="B4659" t="str">
            <v xml:space="preserve">ESTRUTURA SECUNDARIA B1 COMPLETA, INCLUSIVE FIXACAO.  </v>
          </cell>
          <cell r="C4659" t="str">
            <v>Un</v>
          </cell>
          <cell r="D4659">
            <v>50.337500000000006</v>
          </cell>
          <cell r="E4659">
            <v>40.270000000000003</v>
          </cell>
          <cell r="F4659" t="str">
            <v>SINAPI</v>
          </cell>
        </row>
        <row r="4660">
          <cell r="A4660" t="str">
            <v/>
          </cell>
          <cell r="D4660">
            <v>0</v>
          </cell>
        </row>
        <row r="4661">
          <cell r="A4661" t="str">
            <v>301807080</v>
          </cell>
          <cell r="B4661" t="str">
            <v xml:space="preserve">JOGO DE BUCHA E ARRUELA DE ALUMINIO DE 4 POL. INCLUSIVE FIXACAO.  </v>
          </cell>
          <cell r="C4661" t="str">
            <v>Cj</v>
          </cell>
          <cell r="D4661">
            <v>11.862500000000001</v>
          </cell>
          <cell r="E4661">
            <v>9.49</v>
          </cell>
          <cell r="F4661" t="str">
            <v>SINAPI</v>
          </cell>
        </row>
        <row r="4662">
          <cell r="A4662" t="str">
            <v/>
          </cell>
          <cell r="D4662">
            <v>0</v>
          </cell>
        </row>
        <row r="4663">
          <cell r="A4663" t="str">
            <v>301809030</v>
          </cell>
          <cell r="B4663" t="str">
            <v xml:space="preserve">FORNECIMENTO E ASSENTAMENTO DE CAIXA PARA MEDICAO TRIFASICA E CAIXA PARA DISJUNTOR TRI-FASICO DE POLICARBONATO E NORYL CINZA, INCLUSIVE BUCHAS PLASTICAS E PARAFUSOS PARA INSTALACAO DAS CAIXAS EM PAREDE (PADRAO CELPE) SEM DISJUNTOR.  </v>
          </cell>
          <cell r="C4663" t="str">
            <v>UD</v>
          </cell>
          <cell r="D4663">
            <v>158.625</v>
          </cell>
          <cell r="E4663">
            <v>126.9</v>
          </cell>
          <cell r="F4663" t="str">
            <v>SINAPI</v>
          </cell>
        </row>
        <row r="4664">
          <cell r="A4664" t="str">
            <v/>
          </cell>
          <cell r="D4664">
            <v>0</v>
          </cell>
        </row>
        <row r="4665">
          <cell r="A4665" t="str">
            <v>301809075</v>
          </cell>
          <cell r="B4665" t="str">
            <v xml:space="preserve">FORNECIMENTO E INSTALAÇÃO DE ATERRAMENTO DO QUADRO DE MEDIÇÃO, COM 01 HASTE DE ATERRAMENTO TIPO COPPERWELD DE 5/8"X2,4M COM CONECTOR, CABO DE COBRE NÚ 25MM² E ELETRODUTO DE PVC RÍGIDO DE 3/4".  </v>
          </cell>
          <cell r="C4665" t="str">
            <v>Cj</v>
          </cell>
          <cell r="D4665">
            <v>56.4375</v>
          </cell>
          <cell r="E4665">
            <v>45.15</v>
          </cell>
          <cell r="F4665" t="str">
            <v>SINAPI</v>
          </cell>
        </row>
        <row r="4666">
          <cell r="A4666" t="str">
            <v/>
          </cell>
          <cell r="D4666">
            <v>0</v>
          </cell>
        </row>
        <row r="4667">
          <cell r="A4667" t="str">
            <v>301809085</v>
          </cell>
          <cell r="B4667" t="str">
            <v xml:space="preserve">FORNECIMENTO E INSTALAÇÃO DE ATERRAMENTO DO NEUTRO COM 03 HASTES DE ATERRAMENTO TIPO COPPERWELD DE 5/8"X2,4M COM CONECTORES INTERLIGADAS EM TRIÂNGULO COM DISTÂNCIA ENTRE AS MESMAS DE 3m E CABO DE COBRE NÚ 25MM².  </v>
          </cell>
          <cell r="C4667" t="str">
            <v>Cj</v>
          </cell>
          <cell r="D4667">
            <v>273</v>
          </cell>
          <cell r="E4667">
            <v>218.4</v>
          </cell>
          <cell r="F4667" t="str">
            <v>SINAPI</v>
          </cell>
        </row>
        <row r="4668">
          <cell r="A4668" t="str">
            <v/>
          </cell>
          <cell r="D4668">
            <v>0</v>
          </cell>
        </row>
        <row r="4669">
          <cell r="A4669" t="str">
            <v>301813020</v>
          </cell>
          <cell r="B4669" t="str">
            <v xml:space="preserve">ELETRODUTO DE PVC RIGIDO ROSQUEAVEL DE 3/4 POL.,COM LUVA DE ROSCA INTERNA, INCLUSIVE ASSENTAMENTO EM LAJES.  </v>
          </cell>
          <cell r="C4669" t="str">
            <v>m</v>
          </cell>
          <cell r="D4669">
            <v>4.25</v>
          </cell>
          <cell r="E4669">
            <v>3.4</v>
          </cell>
          <cell r="F4669" t="str">
            <v>SINAPI</v>
          </cell>
        </row>
        <row r="4670">
          <cell r="A4670" t="str">
            <v/>
          </cell>
          <cell r="D4670">
            <v>0</v>
          </cell>
        </row>
        <row r="4671">
          <cell r="A4671" t="str">
            <v>301813030</v>
          </cell>
          <cell r="B4671" t="str">
            <v xml:space="preserve">ELETRODUTO DE PVC RIGIDO ROSQUEAVEL DE 1POL., COM LUVA DE ROSCA INTERNA,INCLUSIVE ASSENTAMENTO EM LAJES.  </v>
          </cell>
          <cell r="C4671" t="str">
            <v>m</v>
          </cell>
          <cell r="D4671">
            <v>7.6</v>
          </cell>
          <cell r="E4671">
            <v>6.08</v>
          </cell>
          <cell r="F4671" t="str">
            <v>SINAPI</v>
          </cell>
        </row>
        <row r="4672">
          <cell r="A4672" t="str">
            <v/>
          </cell>
          <cell r="D4672">
            <v>0</v>
          </cell>
        </row>
        <row r="4673">
          <cell r="A4673" t="str">
            <v>301813120</v>
          </cell>
          <cell r="B4673" t="str">
            <v xml:space="preserve">ELETRODUTO DE PVC RIGIDO ROSQUEAVEL DE 3/4 POL., COM LUVA DE ROSCA INTERNA, ASSENTADO EM VALAS COM PROFUNDIDADE DE 0,60M, INCLUSIVE ESCAVACAO E REATERRO.  </v>
          </cell>
          <cell r="C4673" t="str">
            <v>m</v>
          </cell>
          <cell r="D4673">
            <v>9.9875000000000007</v>
          </cell>
          <cell r="E4673">
            <v>7.99</v>
          </cell>
          <cell r="F4673" t="str">
            <v>SINAPI</v>
          </cell>
        </row>
        <row r="4674">
          <cell r="A4674" t="str">
            <v/>
          </cell>
          <cell r="D4674">
            <v>0</v>
          </cell>
        </row>
        <row r="4675">
          <cell r="A4675" t="str">
            <v>301813130</v>
          </cell>
          <cell r="B4675" t="str">
            <v xml:space="preserve">ELETRODUTO DE PVC RIGIDO ROSQUEAVEL DE 1POL., COM LUVA DE ROSCA INTERNA, ASSENTADO EM VALAS COM PROFUNDIDADE DE 0,60M, INCLUSIVE ESCAVACAO E REATERRO.  </v>
          </cell>
          <cell r="C4675" t="str">
            <v>m</v>
          </cell>
          <cell r="D4675">
            <v>13.225</v>
          </cell>
          <cell r="E4675">
            <v>10.58</v>
          </cell>
          <cell r="F4675" t="str">
            <v>SINAPI</v>
          </cell>
        </row>
        <row r="4676">
          <cell r="A4676" t="str">
            <v/>
          </cell>
          <cell r="D4676">
            <v>0</v>
          </cell>
        </row>
        <row r="4677">
          <cell r="A4677" t="str">
            <v>301813140</v>
          </cell>
          <cell r="B4677" t="str">
            <v xml:space="preserve">ELETRODUTO DE PVC RIGIDO ROSQUEAVEL DE 1 1/2 POL., COM LUVA DE ROSCA INTERNA, ASSENTADO EM VALAS COM PROFUNDIDADE DE 0,60M, INCLUSIVE ESCAVACAO E REATERRO.  </v>
          </cell>
          <cell r="C4677" t="str">
            <v>m</v>
          </cell>
          <cell r="D4677">
            <v>16.375</v>
          </cell>
          <cell r="E4677">
            <v>13.1</v>
          </cell>
          <cell r="F4677" t="str">
            <v>SINAPI</v>
          </cell>
        </row>
        <row r="4678">
          <cell r="A4678" t="str">
            <v/>
          </cell>
          <cell r="D4678">
            <v>0</v>
          </cell>
        </row>
        <row r="4679">
          <cell r="A4679" t="str">
            <v>301813150</v>
          </cell>
          <cell r="B4679" t="str">
            <v xml:space="preserve">ELETRODUTO DE PVC RIGIDO ROSQUEAVEL DE 2POL., COM LUVA DE ROSCA INTERNA, ASSENTADO EM VALAS COM PROFUNDIDADE DE 0,60M, INCLUSIVE ESCAVACAO E REATERRO.  </v>
          </cell>
          <cell r="C4679" t="str">
            <v>m</v>
          </cell>
          <cell r="D4679">
            <v>19.925000000000001</v>
          </cell>
          <cell r="E4679">
            <v>15.94</v>
          </cell>
          <cell r="F4679" t="str">
            <v>SINAPI</v>
          </cell>
        </row>
        <row r="4680">
          <cell r="A4680" t="str">
            <v/>
          </cell>
          <cell r="D4680">
            <v>0</v>
          </cell>
        </row>
        <row r="4681">
          <cell r="A4681" t="str">
            <v>301813160</v>
          </cell>
          <cell r="B4681" t="str">
            <v xml:space="preserve">ELETRODUTO DE PVC RIGIDO ROSQUEAVEL DE 3POL., COM LUVA DE ROSCA INTERNA, ASSENTADO EM VALAS COM PROFUNDIDADE DE 0,60M, INCLUSIVE ESCAVACAO E REATERRO.  </v>
          </cell>
          <cell r="C4681" t="str">
            <v>m</v>
          </cell>
          <cell r="D4681">
            <v>35.799999999999997</v>
          </cell>
          <cell r="E4681">
            <v>28.64</v>
          </cell>
          <cell r="F4681" t="str">
            <v>SINAPI</v>
          </cell>
        </row>
        <row r="4682">
          <cell r="A4682" t="str">
            <v/>
          </cell>
          <cell r="D4682">
            <v>0</v>
          </cell>
        </row>
        <row r="4683">
          <cell r="A4683" t="str">
            <v>301813170</v>
          </cell>
          <cell r="B4683" t="str">
            <v xml:space="preserve">ELETRODUTO DE PVC RIGIDO ROSQUEAVEL DE 4POL., COM LUVA DE ROSCA INTERNA, ASSENTADO EM VALAS COM PROFUNDIDADE DE 0,60M, INCLUSIVE ESCAVACAO E REATERRO.  </v>
          </cell>
          <cell r="C4683" t="str">
            <v>m</v>
          </cell>
          <cell r="D4683">
            <v>38.4375</v>
          </cell>
          <cell r="E4683">
            <v>30.75</v>
          </cell>
          <cell r="F4683" t="str">
            <v>SINAPI</v>
          </cell>
        </row>
        <row r="4684">
          <cell r="A4684" t="str">
            <v/>
          </cell>
          <cell r="D4684">
            <v>0</v>
          </cell>
        </row>
        <row r="4685">
          <cell r="A4685" t="str">
            <v>301814010</v>
          </cell>
          <cell r="B4685" t="str">
            <v xml:space="preserve">CURVA DE PVC RIGIDO ROSQUEAVEL DE 3/4 POL., COM LUVA DE ROSCA INTERNA, INCLUSIVE ASSENTAMENTO.  </v>
          </cell>
          <cell r="C4685" t="str">
            <v>Un</v>
          </cell>
          <cell r="D4685">
            <v>5.3374999999999995</v>
          </cell>
          <cell r="E4685">
            <v>4.2699999999999996</v>
          </cell>
          <cell r="F4685" t="str">
            <v>SINAPI</v>
          </cell>
        </row>
        <row r="4686">
          <cell r="A4686" t="str">
            <v/>
          </cell>
          <cell r="D4686">
            <v>0</v>
          </cell>
        </row>
        <row r="4687">
          <cell r="A4687" t="str">
            <v>301814020</v>
          </cell>
          <cell r="B4687" t="str">
            <v xml:space="preserve">CURVA DE PVC RIGIDO ROSQUEAVEL DE 1 POL., COM LUVA DE ROSCA INTERNA, INCLUSIVE ASSENTAMENTO.  </v>
          </cell>
          <cell r="C4687" t="str">
            <v>Un</v>
          </cell>
          <cell r="D4687">
            <v>7.4124999999999996</v>
          </cell>
          <cell r="E4687">
            <v>5.93</v>
          </cell>
          <cell r="F4687" t="str">
            <v>SINAPI</v>
          </cell>
        </row>
        <row r="4688">
          <cell r="A4688" t="str">
            <v/>
          </cell>
          <cell r="D4688">
            <v>0</v>
          </cell>
        </row>
        <row r="4689">
          <cell r="A4689" t="str">
            <v>301814050</v>
          </cell>
          <cell r="B4689" t="str">
            <v xml:space="preserve">CURVA DE PVC RIGIDO ROSQUEAVEL DE 2 POL., COM LUVA DE ROSCA INTERNA, INCLUSIVE ASSENTAMENTO.  </v>
          </cell>
          <cell r="C4689" t="str">
            <v>Un</v>
          </cell>
          <cell r="D4689">
            <v>21.637499999999999</v>
          </cell>
          <cell r="E4689">
            <v>17.309999999999999</v>
          </cell>
          <cell r="F4689" t="str">
            <v>SINAPI</v>
          </cell>
        </row>
        <row r="4690">
          <cell r="A4690" t="str">
            <v/>
          </cell>
          <cell r="D4690">
            <v>0</v>
          </cell>
        </row>
        <row r="4691">
          <cell r="A4691" t="str">
            <v>301815020</v>
          </cell>
          <cell r="B4691" t="str">
            <v xml:space="preserve">CAIXA 4 X 4 POL. TIGREFLEX OU SIMILAR, INCLUSIVE ASSENTAMENTO.  </v>
          </cell>
          <cell r="C4691" t="str">
            <v>Un</v>
          </cell>
          <cell r="D4691">
            <v>5.3624999999999998</v>
          </cell>
          <cell r="E4691">
            <v>4.29</v>
          </cell>
          <cell r="F4691" t="str">
            <v>SINAPI</v>
          </cell>
        </row>
        <row r="4692">
          <cell r="A4692" t="str">
            <v/>
          </cell>
          <cell r="D4692">
            <v>0</v>
          </cell>
        </row>
        <row r="4693">
          <cell r="A4693" t="str">
            <v>301815021</v>
          </cell>
          <cell r="B4693" t="str">
            <v xml:space="preserve">FORNECIMENTO E COLOCAÇÃO DE CAIXA DE PASSAGEM ELÉTRICA 20X20CM  </v>
          </cell>
          <cell r="C4693" t="str">
            <v>Un</v>
          </cell>
          <cell r="D4693">
            <v>35.65</v>
          </cell>
          <cell r="E4693">
            <v>28.52</v>
          </cell>
          <cell r="F4693" t="str">
            <v>SINAPI</v>
          </cell>
        </row>
        <row r="4694">
          <cell r="A4694" t="str">
            <v/>
          </cell>
          <cell r="D4694">
            <v>0</v>
          </cell>
        </row>
        <row r="4695">
          <cell r="A4695" t="str">
            <v>301818050</v>
          </cell>
          <cell r="B4695" t="str">
            <v xml:space="preserve">INTERRUPTOR DE EMBUTIR DE DUAS SECCOES CONJUGADO COM TOMADA, PARA CAIXA DE 4 X 2 POL.,COM PLACA, 10A, 250V, PIAL (LINHA SILENTOQUE) OU SIMILAR, INCLUSIVE INSTALACAO.  </v>
          </cell>
          <cell r="C4695" t="str">
            <v>Un</v>
          </cell>
          <cell r="D4695">
            <v>17.362500000000001</v>
          </cell>
          <cell r="E4695">
            <v>13.89</v>
          </cell>
          <cell r="F4695" t="str">
            <v>SINAPI</v>
          </cell>
        </row>
        <row r="4696">
          <cell r="A4696" t="str">
            <v/>
          </cell>
          <cell r="D4696">
            <v>0</v>
          </cell>
        </row>
        <row r="4697">
          <cell r="A4697" t="str">
            <v>301819041</v>
          </cell>
          <cell r="B4697" t="str">
            <v xml:space="preserve">CABO DE COBRE,TEMPERA MOLE,ENCORDOAMENTO CLASSE 2, ISOLAMENTO DE PVC - 70 C, TIPO BWF,750V FOREPLAST OU SIMILAR, S.M. - 10MM2, INCLUSIVE INSTALACAO EM ELETRODUTO.  </v>
          </cell>
          <cell r="C4697" t="str">
            <v>m</v>
          </cell>
          <cell r="D4697">
            <v>6.0250000000000004</v>
          </cell>
          <cell r="E4697">
            <v>4.82</v>
          </cell>
          <cell r="F4697" t="str">
            <v>SINAPI</v>
          </cell>
        </row>
        <row r="4698">
          <cell r="A4698" t="str">
            <v/>
          </cell>
          <cell r="D4698">
            <v>0</v>
          </cell>
        </row>
        <row r="4699">
          <cell r="A4699" t="str">
            <v>301819048</v>
          </cell>
          <cell r="B4699" t="str">
            <v xml:space="preserve">CABO DE COBRE (1 CONDUTOR), TEMPERA MOLE, ENCORDOAMENTO CLASSE 2,ISOLAMENTO DE PVC - FLAME RESISTANT - 70 C, 0,6/1 KV, COBERTURA DE PVC - ST1, FORENAX OU SIMILAR, S.M. - 4 MM2, INCLUSIVE INSTALACAO EM ELETRODUTO.  </v>
          </cell>
          <cell r="C4699" t="str">
            <v>m</v>
          </cell>
          <cell r="D4699">
            <v>4.3874999999999993</v>
          </cell>
          <cell r="E4699">
            <v>3.51</v>
          </cell>
          <cell r="F4699" t="str">
            <v>SINAPI</v>
          </cell>
        </row>
        <row r="4700">
          <cell r="A4700" t="str">
            <v/>
          </cell>
          <cell r="D4700">
            <v>0</v>
          </cell>
        </row>
        <row r="4701">
          <cell r="A4701" t="str">
            <v>301819049</v>
          </cell>
          <cell r="B4701" t="str">
            <v xml:space="preserve">CABO DE COBRE (1 CONDUTOR), TEMPERA MOLE, ENCORDOAMENTO CLASSE 2,ISOLAMENTO DE PVC - FLAME RESISTANT - 70 C, 0,6/1 KV, COBERTURA DE PVC - ST1, FORENAX OU SIMILAR, S.M. - 6 MM2, INCLUSIVE INSTALACAO EM ELETRODUTO.  </v>
          </cell>
          <cell r="C4701" t="str">
            <v>m</v>
          </cell>
          <cell r="D4701">
            <v>5.6625000000000005</v>
          </cell>
          <cell r="E4701">
            <v>4.53</v>
          </cell>
          <cell r="F4701" t="str">
            <v>SINAPI</v>
          </cell>
        </row>
        <row r="4702">
          <cell r="A4702" t="str">
            <v/>
          </cell>
          <cell r="D4702">
            <v>0</v>
          </cell>
        </row>
        <row r="4703">
          <cell r="A4703" t="str">
            <v>301819050</v>
          </cell>
          <cell r="B4703" t="str">
            <v xml:space="preserve">CABO DE COBRE (1 CONDUTOR), TEMPERA MOLE, ENCORDOAMENTO CLASSE 2,ISOLAMENTO DE PVC - FLAME RESISTANT - 70 C, 0,6/1 KV, COBERTURA DE PVC - ST1, FORENAX OU SIMILAR, S.M. - 10 MM2, INCLUSIVE INSTALACAO EM ELETRODUTO.  </v>
          </cell>
          <cell r="C4703" t="str">
            <v>m</v>
          </cell>
          <cell r="D4703">
            <v>8.0749999999999993</v>
          </cell>
          <cell r="E4703">
            <v>6.46</v>
          </cell>
          <cell r="F4703" t="str">
            <v>SINAPI</v>
          </cell>
        </row>
        <row r="4704">
          <cell r="A4704" t="str">
            <v/>
          </cell>
          <cell r="D4704">
            <v>0</v>
          </cell>
        </row>
        <row r="4705">
          <cell r="A4705" t="str">
            <v>301819060</v>
          </cell>
          <cell r="B4705" t="str">
            <v xml:space="preserve">CABO DE COBRE (1 CONDUTOR), TEMPERA MOLE, ENCORDOAMENTO CLASSE 2,ISOLAMENTO DE PVC - FLAME RESISTANT - 70 C, 0,6/1 KV, COBERTURA DE PVC - ST1, FORENAX OU SIMILAR, S.M. - 16 MM2, INCLUSIVE INSTALACAO EM ELETRODUTO.  </v>
          </cell>
          <cell r="C4705" t="str">
            <v>m</v>
          </cell>
          <cell r="D4705">
            <v>11.725000000000001</v>
          </cell>
          <cell r="E4705">
            <v>9.3800000000000008</v>
          </cell>
          <cell r="F4705" t="str">
            <v>SINAPI</v>
          </cell>
        </row>
        <row r="4706">
          <cell r="A4706" t="str">
            <v/>
          </cell>
          <cell r="D4706">
            <v>0</v>
          </cell>
        </row>
        <row r="4707">
          <cell r="A4707" t="str">
            <v>301819070</v>
          </cell>
          <cell r="B4707" t="str">
            <v xml:space="preserve">CABO DE COBRE (1 CONDUTOR), TEMPERA MOLE, ENCORDOAMENTO CLASSE 2,ISOLAMENTO DE PVC - FLAME RESISTANT - 70 C, 0,6/1 KV, COBERTURA DE PVC - ST1, FORENAX OU SIMILAR, S.M. - 25 MM2, INCLUSIVE INSTALACAO EM ELETRODUTO.  </v>
          </cell>
          <cell r="C4707" t="str">
            <v>m</v>
          </cell>
          <cell r="D4707">
            <v>17.212499999999999</v>
          </cell>
          <cell r="E4707">
            <v>13.77</v>
          </cell>
          <cell r="F4707" t="str">
            <v>SINAPI</v>
          </cell>
        </row>
        <row r="4708">
          <cell r="A4708" t="str">
            <v/>
          </cell>
          <cell r="D4708">
            <v>0</v>
          </cell>
        </row>
        <row r="4709">
          <cell r="A4709" t="str">
            <v>301820010</v>
          </cell>
          <cell r="B4709" t="str">
            <v xml:space="preserve">DISJUNTOR MONOPOLAR TERMOMAGNETICO ATE 30A, 220V, PIAL OU SIMILAR, INCLUSIVE INSTALACAO EM QUADRO DE DISTRIBUICAO.  </v>
          </cell>
          <cell r="C4709" t="str">
            <v>Un</v>
          </cell>
          <cell r="D4709">
            <v>11.8375</v>
          </cell>
          <cell r="E4709">
            <v>9.4700000000000006</v>
          </cell>
          <cell r="F4709" t="str">
            <v>SINAPI</v>
          </cell>
        </row>
        <row r="4710">
          <cell r="A4710" t="str">
            <v/>
          </cell>
          <cell r="D4710">
            <v>0</v>
          </cell>
        </row>
        <row r="4711">
          <cell r="A4711" t="str">
            <v>301820030</v>
          </cell>
          <cell r="B4711" t="str">
            <v xml:space="preserve">DISJUNTOR TRIPOLAR TERMOMAGNETICO ATE 50A, 380V, PIAL OU SIMILAR, INCLUSIVE INSTALACAO EM QUADRO DE DISTRIBUICAO.  </v>
          </cell>
          <cell r="C4711" t="str">
            <v>UD</v>
          </cell>
          <cell r="D4711">
            <v>61.662499999999994</v>
          </cell>
          <cell r="E4711">
            <v>49.33</v>
          </cell>
          <cell r="F4711" t="str">
            <v>SINAPI</v>
          </cell>
        </row>
        <row r="4712">
          <cell r="A4712" t="str">
            <v/>
          </cell>
          <cell r="D4712">
            <v>0</v>
          </cell>
        </row>
        <row r="4713">
          <cell r="A4713" t="str">
            <v>301820040</v>
          </cell>
          <cell r="B4713" t="str">
            <v xml:space="preserve">DISJUNTOR TRIPOLAR TERMOMAGNETICO DE 60 A 100A, 380V, PIAL OU SIMILAR, INCLUSIVE INSTALACAO EM QUADRO DE DISTRIBUICAO.  </v>
          </cell>
          <cell r="C4713" t="str">
            <v>Un</v>
          </cell>
          <cell r="D4713">
            <v>83.387499999999989</v>
          </cell>
          <cell r="E4713">
            <v>66.709999999999994</v>
          </cell>
          <cell r="F4713" t="str">
            <v>SINAPI</v>
          </cell>
        </row>
        <row r="4714">
          <cell r="A4714" t="str">
            <v/>
          </cell>
          <cell r="D4714">
            <v>0</v>
          </cell>
        </row>
        <row r="4715">
          <cell r="A4715" t="str">
            <v>301821110</v>
          </cell>
          <cell r="B4715" t="str">
            <v xml:space="preserve">QUADRO DE DISTRIBUICAO EM RESINA TERMOPLASTICA DE EMBUTIR, COM PORTA, SEM BARRAMENTO PARA ATE 3 CIRCUITOS MONOPOLARES, REF. CDEC-3E, CEMAR OU SIMILAR, INCLUSIVE INSTALACAO.  </v>
          </cell>
          <cell r="C4715" t="str">
            <v>Un</v>
          </cell>
          <cell r="D4715">
            <v>38.975000000000001</v>
          </cell>
          <cell r="E4715">
            <v>31.18</v>
          </cell>
          <cell r="F4715" t="str">
            <v>SINAPI</v>
          </cell>
        </row>
        <row r="4716">
          <cell r="A4716" t="str">
            <v/>
          </cell>
          <cell r="D4716">
            <v>0</v>
          </cell>
        </row>
        <row r="4717">
          <cell r="A4717" t="str">
            <v>301821120</v>
          </cell>
          <cell r="B4717" t="str">
            <v xml:space="preserve">QUADRO DE DISTRIBUICAO EM RESINA TERMOPLASTICA DE EMBUTIR,COM PORTA, SEM BARRAMENTO, PARA ATE 6 CIRCUITOS MONOPOLARES, REF. CDEC-6E, CEMAR OU SIMILAR, INCLUSIVE INSTALACAO.  </v>
          </cell>
          <cell r="C4717" t="str">
            <v>Un</v>
          </cell>
          <cell r="D4717">
            <v>48.849999999999994</v>
          </cell>
          <cell r="E4717">
            <v>39.08</v>
          </cell>
          <cell r="F4717" t="str">
            <v>SINAPI</v>
          </cell>
        </row>
        <row r="4718">
          <cell r="A4718" t="str">
            <v/>
          </cell>
          <cell r="D4718">
            <v>0</v>
          </cell>
        </row>
        <row r="4719">
          <cell r="A4719" t="str">
            <v>301821150</v>
          </cell>
          <cell r="B4719" t="str">
            <v xml:space="preserve">QUADRO DE DISTRIBUICAO METALICO DE EMBUTIR,C/ PORTA, BARRAMENTO, CHAVE GERAL E PLACA DE NEUTRO PARA ATE 12 CIRCUITOS MONOPOLARES, REF. QDETN-12, CEMAR OU SIMILAR, INCLUSIVE INSTALACAO.  </v>
          </cell>
          <cell r="C4719" t="str">
            <v>UD</v>
          </cell>
          <cell r="D4719">
            <v>148.3125</v>
          </cell>
          <cell r="E4719">
            <v>118.65</v>
          </cell>
          <cell r="F4719" t="str">
            <v>SINAPI</v>
          </cell>
        </row>
        <row r="4720">
          <cell r="A4720" t="str">
            <v/>
          </cell>
          <cell r="D4720">
            <v>0</v>
          </cell>
        </row>
        <row r="4721">
          <cell r="A4721" t="str">
            <v>301821160</v>
          </cell>
          <cell r="B4721" t="str">
            <v xml:space="preserve">QUADRO DE DISTRIBUICAO METALICO DE EMBUTIR,C/ PORTA, BARRAMENTO, CHAVE GERAL E PLACA DE NEUTRO PARA ATE 20 CIRCUITOS MONOPOLARES, REF. QDETN-20, CEMAR OU SIMILAR, INCLUSIVE INSTALACAO.  </v>
          </cell>
          <cell r="C4721" t="str">
            <v>Un</v>
          </cell>
          <cell r="D4721">
            <v>237.33750000000001</v>
          </cell>
          <cell r="E4721">
            <v>189.87</v>
          </cell>
          <cell r="F4721" t="str">
            <v>SINAPI</v>
          </cell>
        </row>
        <row r="4722">
          <cell r="A4722" t="str">
            <v/>
          </cell>
          <cell r="D4722">
            <v>0</v>
          </cell>
        </row>
        <row r="4723">
          <cell r="A4723" t="str">
            <v>301821170</v>
          </cell>
          <cell r="B4723" t="str">
            <v xml:space="preserve">QUADRO DE DISTRIBUICAO METALICO DE EMBUTIR,C/ PORTA, BARRAMENTO, CHAVE GERAL E PLACA DE NEUTRO PARA ATE 32 CIRCUITOS MONOPOLARES, REF. QDETN-32, CEMAR OU SIMILAR, INCLUSIVE INSTALACAO.  </v>
          </cell>
          <cell r="C4723" t="str">
            <v>Un</v>
          </cell>
          <cell r="D4723">
            <v>304.6875</v>
          </cell>
          <cell r="E4723">
            <v>243.75</v>
          </cell>
          <cell r="F4723" t="str">
            <v>SINAPI</v>
          </cell>
        </row>
        <row r="4724">
          <cell r="A4724" t="str">
            <v/>
          </cell>
          <cell r="D4724">
            <v>0</v>
          </cell>
        </row>
        <row r="4725">
          <cell r="A4725" t="str">
            <v>301822010</v>
          </cell>
          <cell r="B4725" t="str">
            <v xml:space="preserve">PONTO DE LUZ EM TETO OU PAREDE, INCLUINDO CAIXA 4 X 4 POL. TIGREFLEX OU SIMILAR, TUBULACAO PVC RIGIDO E FIACAO, ATE O QUADRO DE DISTRIBUICAO.  </v>
          </cell>
          <cell r="C4725" t="str">
            <v>Pt</v>
          </cell>
          <cell r="D4725">
            <v>54.8125</v>
          </cell>
          <cell r="E4725">
            <v>43.85</v>
          </cell>
          <cell r="F4725" t="str">
            <v>SINAPI</v>
          </cell>
        </row>
        <row r="4726">
          <cell r="A4726" t="str">
            <v/>
          </cell>
          <cell r="D4726">
            <v>0</v>
          </cell>
        </row>
        <row r="4727">
          <cell r="A4727" t="str">
            <v>301822020</v>
          </cell>
          <cell r="B4727" t="str">
            <v xml:space="preserve">PONTO DE INTERRUPTOR DE UMA SECCAO, PIAL OU SIMILAR,INCLUSIVE TUBULACAO PVC RIGIDO, FIACAO, CX. 4 X 2 POL. TIGREFLEX OU SIMILAR PLACA E DEMAIS ACESSORIOS, ATE O PONTO DE LUZ.  </v>
          </cell>
          <cell r="C4727" t="str">
            <v>Pt</v>
          </cell>
          <cell r="D4727">
            <v>48.137499999999996</v>
          </cell>
          <cell r="E4727">
            <v>38.51</v>
          </cell>
          <cell r="F4727" t="str">
            <v>SINAPI</v>
          </cell>
        </row>
        <row r="4728">
          <cell r="A4728" t="str">
            <v/>
          </cell>
          <cell r="D4728">
            <v>0</v>
          </cell>
        </row>
        <row r="4729">
          <cell r="A4729" t="str">
            <v>301822030</v>
          </cell>
          <cell r="B4729" t="str">
            <v xml:space="preserve">PONTO DE INTERRUPTOR DE 2 SECCOES, PIAL OU SIMILAR, INCLUSIVE TUBULACAO PVC RIGIDO, FIACAO CAIXA 4 X 2 POL. TIGREFLEX OU SIMILAR, PLACA E DEMAIS ACESSORIOS, ATE O PONTO DE LUZ.  </v>
          </cell>
          <cell r="C4729" t="str">
            <v>Pt</v>
          </cell>
          <cell r="D4729">
            <v>72.962499999999991</v>
          </cell>
          <cell r="E4729">
            <v>58.37</v>
          </cell>
          <cell r="F4729" t="str">
            <v>SINAPI</v>
          </cell>
        </row>
        <row r="4730">
          <cell r="A4730" t="str">
            <v/>
          </cell>
          <cell r="D4730">
            <v>0</v>
          </cell>
        </row>
        <row r="4731">
          <cell r="A4731" t="str">
            <v>301822040</v>
          </cell>
          <cell r="B4731" t="str">
            <v xml:space="preserve">PONTO DE INTERRUPTOR DE 3 SECCOES, PIAL OU SIMILAR, INCLUSIVE TUBULACAO PVC RIGIDO, FIACAO CAIXA 4 X 2 POL. TIGREFLEX OU SIMILAR, PLACA E DEMAIS ACESSORIOS, ATE O PONTO DE LUZ.  </v>
          </cell>
          <cell r="C4731" t="str">
            <v>Pt</v>
          </cell>
          <cell r="D4731">
            <v>90.425000000000011</v>
          </cell>
          <cell r="E4731">
            <v>72.34</v>
          </cell>
          <cell r="F4731" t="str">
            <v>SINAPI</v>
          </cell>
        </row>
        <row r="4732">
          <cell r="A4732" t="str">
            <v/>
          </cell>
          <cell r="D4732">
            <v>0</v>
          </cell>
        </row>
        <row r="4733">
          <cell r="A4733" t="str">
            <v>301822060</v>
          </cell>
          <cell r="B4733" t="str">
            <v xml:space="preserve">PONTO DE TOMADA UNIV.(2P+1 T) PIAL OU SIMILAR INCLUSIVE TUBULACAO PVC RIGIDO, FIACAO, CAIXA 4 X 2 POL. TIGREFLEX OU SIMILAR, PLACA E DEMAIS ACESSORIOS, ATE O PONTO DE LUZ OU QUADRO DE DISTRIBUICAO.  </v>
          </cell>
          <cell r="C4733" t="str">
            <v>Pt</v>
          </cell>
          <cell r="D4733">
            <v>91.262500000000003</v>
          </cell>
          <cell r="E4733">
            <v>73.010000000000005</v>
          </cell>
          <cell r="F4733" t="str">
            <v>SINAPI</v>
          </cell>
        </row>
        <row r="4734">
          <cell r="A4734" t="str">
            <v/>
          </cell>
          <cell r="D4734">
            <v>0</v>
          </cell>
        </row>
        <row r="4735">
          <cell r="A4735" t="str">
            <v>301822080</v>
          </cell>
          <cell r="B4735" t="str">
            <v>PONTO DE TOMADA P/AR CONDICIONADO C/CONJ. TIPO ARSTOP OU SIMILAR,EM CAIXA TIGREFLEX OU SIMILAR 4 X 4 POL.,C/PLACA, TOMADA TRIP. P/PINO CHATO E DISJ. TERMOMAG. DE 25A, INCLUSIVE TUBULACAO PVC RIGIDO, FIACAO, ATERRAMENTO E DEMAIS ACESS. ATE O QUADRO DE DIST</v>
          </cell>
          <cell r="C4735" t="str">
            <v>Pt</v>
          </cell>
          <cell r="D4735">
            <v>172.27499999999998</v>
          </cell>
          <cell r="E4735">
            <v>137.82</v>
          </cell>
          <cell r="F4735" t="str">
            <v>SINAPI</v>
          </cell>
        </row>
        <row r="4736">
          <cell r="A4736" t="str">
            <v/>
          </cell>
          <cell r="D4736">
            <v>0</v>
          </cell>
        </row>
        <row r="4737">
          <cell r="A4737" t="str">
            <v>301822100</v>
          </cell>
          <cell r="B4737" t="str">
            <v xml:space="preserve">PONTO DE CAMPAINHA, INCLUSIVE CAIXA, CIGARRA, BOTAO, ESPELHO, TUBULACAO PVC RIGIDO, FIACAO E DEMAIS ACESSORIOS, ATE QUADRO DE DISTRIBUICAO.  </v>
          </cell>
          <cell r="C4737" t="str">
            <v>Pt</v>
          </cell>
          <cell r="D4737">
            <v>129.53749999999999</v>
          </cell>
          <cell r="E4737">
            <v>103.63</v>
          </cell>
          <cell r="F4737" t="str">
            <v>SINAPI</v>
          </cell>
        </row>
        <row r="4738">
          <cell r="A4738" t="str">
            <v/>
          </cell>
          <cell r="D4738">
            <v>0</v>
          </cell>
        </row>
        <row r="4739">
          <cell r="A4739" t="str">
            <v>301822111</v>
          </cell>
          <cell r="B4739" t="str">
            <v xml:space="preserve">PONTO DE INTERRUPTOR DE UMA SEÇÃO COM TOMADA UNIVERSAL 2P, PIAL OU SIMILAR, INCLUSIVE TUBULAÇÃO DE PVC RÍGIDO, FIAÇÃO, CAIXA 4X2", TIGREFLEX OU SIMILAR, PLACA E DEMAIS ACESSÓRIOS, ATÉ O PONTO DE LUZ OU QUADRO DE DISTRIBUIÇÃO.  </v>
          </cell>
          <cell r="C4739" t="str">
            <v>Pt</v>
          </cell>
          <cell r="D4739">
            <v>61.775000000000006</v>
          </cell>
          <cell r="E4739">
            <v>49.42</v>
          </cell>
          <cell r="F4739" t="str">
            <v>SINAPI</v>
          </cell>
        </row>
        <row r="4740">
          <cell r="A4740" t="str">
            <v/>
          </cell>
          <cell r="D4740">
            <v>0</v>
          </cell>
        </row>
        <row r="4741">
          <cell r="A4741" t="str">
            <v>301823020</v>
          </cell>
          <cell r="B4741" t="str">
            <v>PONTO DE INTERRUPTOR C/  1 SEÇÃO SIMPLES, INSTALAÇÃO APARENTE EM CONDULETES "X" METÁLICOS, INCLUSIVE ELETRODUTOS DE PVC RÍGIDO ROSCÁVEL 3/4" C/ 3,00M, LUVAS E CURVAS LONGAS EM PVC, ABRAÇADEIRAS TIPO "D", BUCHAS E ARRUELAS DE ALUMÍNIO E FIO DE COBRE, TEMPE</v>
          </cell>
          <cell r="C4741" t="str">
            <v>Pt</v>
          </cell>
          <cell r="D4741">
            <v>83.550000000000011</v>
          </cell>
          <cell r="E4741">
            <v>66.84</v>
          </cell>
          <cell r="F4741" t="str">
            <v>SINAPI</v>
          </cell>
        </row>
        <row r="4742">
          <cell r="A4742" t="str">
            <v/>
          </cell>
          <cell r="D4742">
            <v>0</v>
          </cell>
        </row>
        <row r="4743">
          <cell r="A4743" t="str">
            <v>301823032</v>
          </cell>
          <cell r="B4743" t="str">
            <v>PONTO DE TOMADA DE COMPUTADOR 2P+T 15A/250V, INST. APARENTE, EM CONDULETES METÁL., INCL. ELET.DE PVC RIG.ROSCÁVEL 3/4" C/9,00M, LUVAS E CURVAS LONGAS EM PVC, ABRAÇADEIRAS TIPO "D", BUCHAS E ARRUELAS DE ALUMÍNIO, FIO DE COBRE, TEMPERA MOLE, CLASSE 1, ISOL.</v>
          </cell>
          <cell r="C4743" t="str">
            <v>Pt</v>
          </cell>
          <cell r="D4743">
            <v>150.33750000000001</v>
          </cell>
          <cell r="E4743">
            <v>120.27</v>
          </cell>
          <cell r="F4743" t="str">
            <v>SINAPI</v>
          </cell>
        </row>
        <row r="4744">
          <cell r="A4744" t="str">
            <v/>
          </cell>
          <cell r="D4744">
            <v>0</v>
          </cell>
        </row>
        <row r="4745">
          <cell r="A4745" t="str">
            <v>301823060</v>
          </cell>
          <cell r="B4745" t="str">
            <v xml:space="preserve">PONTO DE LÓGICA SECO, EM CONDULETES METÁLICOS, INCLUSIVE ELETRODUTOS DE PVC RÍGIDO ROSCÁVEL 3/4" COM 9,00M, LUVAS E CURVAS EM PVC, ABRAÇADEIRAS TIPO "D", BUCHAS E ARRUELAS DE ALUMÍNIO (INSTALAÇÃO APARENTE)  </v>
          </cell>
          <cell r="C4745" t="str">
            <v>Pt</v>
          </cell>
          <cell r="D4745">
            <v>89.137500000000003</v>
          </cell>
          <cell r="E4745">
            <v>71.31</v>
          </cell>
          <cell r="F4745" t="str">
            <v>SINAPI</v>
          </cell>
        </row>
        <row r="4746">
          <cell r="A4746" t="str">
            <v/>
          </cell>
          <cell r="D4746">
            <v>0</v>
          </cell>
        </row>
        <row r="4747">
          <cell r="A4747" t="str">
            <v>301823080</v>
          </cell>
          <cell r="B4747" t="str">
            <v>PONTO DE INTERRUPTOR DE DUAS SEÇÕES COM TOMADA UNIVERSAL (2P), LINHA PRATIS PIAL OU SIMILAR, INCLUSIVE TUBULAÇÃO EM ELETRODUTO DE PVC RÍGIDO ROSCÁVEL 3/4" , FIO COBRE, TEMPERA MOLE, CLASSE 1, ISOLAMENTO EM PVC DE 2,5MM2, CAIXA 4"X2"  FAB.TIGREFLEX OU SIMI</v>
          </cell>
          <cell r="C4747" t="str">
            <v>Pt</v>
          </cell>
          <cell r="D4747">
            <v>87.65</v>
          </cell>
          <cell r="E4747">
            <v>70.12</v>
          </cell>
          <cell r="F4747" t="str">
            <v>SINAPI</v>
          </cell>
        </row>
        <row r="4748">
          <cell r="A4748" t="str">
            <v/>
          </cell>
          <cell r="D4748">
            <v>0</v>
          </cell>
        </row>
        <row r="4749">
          <cell r="A4749" t="str">
            <v>301824010</v>
          </cell>
          <cell r="B4749" t="str">
            <v xml:space="preserve">CAIXA DE PASSAGEM SUBTERRANEA COM DIMENSOES INTERNAS 0,40 X 0,40 M, ALTURA 0,60 M, SOBRE CAMADA DE BRITA COM 0.10 M DE ESPESSURA, PAREDES EM ALVENARIA E LAJE DE TAMPA EM CONCRETO ARMADO, INCLUSIVE ESCAVACAO, REMOCAO E REATERRO.  </v>
          </cell>
          <cell r="C4749" t="str">
            <v>Un</v>
          </cell>
          <cell r="D4749">
            <v>63.5625</v>
          </cell>
          <cell r="E4749">
            <v>50.85</v>
          </cell>
          <cell r="F4749" t="str">
            <v>SINAPI</v>
          </cell>
        </row>
        <row r="4750">
          <cell r="A4750" t="str">
            <v/>
          </cell>
          <cell r="D4750">
            <v>0</v>
          </cell>
        </row>
        <row r="4751">
          <cell r="A4751" t="str">
            <v>301824020</v>
          </cell>
          <cell r="B4751" t="str">
            <v xml:space="preserve">CAIXA DE PASSAGEM SUBTERRANEA PARA ENTRADA DE REDE TELEFONICA,TIPO R1 (ATE 35 PONTOS), COM DIMENSOES INTERNAS 0,60 X 0,35 M, ALTURA 0,50 M,PAREDES EM ALVENARIA, LAJE DE TAMPA E FUNDO EM CONCRETO,INCLUSIVE ESCAVACAO, REMOCAO E REATERRO.  </v>
          </cell>
          <cell r="C4751" t="str">
            <v>Un</v>
          </cell>
          <cell r="D4751">
            <v>69.837499999999991</v>
          </cell>
          <cell r="E4751">
            <v>55.87</v>
          </cell>
          <cell r="F4751" t="str">
            <v>SINAPI</v>
          </cell>
        </row>
        <row r="4752">
          <cell r="A4752" t="str">
            <v/>
          </cell>
          <cell r="D4752">
            <v>0</v>
          </cell>
        </row>
        <row r="4753">
          <cell r="A4753" t="str">
            <v>301824050</v>
          </cell>
          <cell r="B4753" t="str">
            <v xml:space="preserve"> FORNECIMENTO E EXECUÇÃO DE CAIXA DE PASSAGEM ELÉTRICA, DIMENSÕES INTERNAS  40 X 40 X 60CM, EM ALVENARIA, REVESTIDA, COM FUNDO FALSO EM BRITA E TAMPA DE CONCRETO ARMADO COM REFORÇO DE CANTONEIRA EM FERRO DE 3/4"X1/8" NAS BORDAS.INCLUSIVE ESCAVAÇÃO, REATER</v>
          </cell>
          <cell r="C4753" t="str">
            <v>Un</v>
          </cell>
          <cell r="D4753">
            <v>63.5625</v>
          </cell>
          <cell r="E4753">
            <v>50.85</v>
          </cell>
          <cell r="F4753" t="str">
            <v>SINAPI</v>
          </cell>
        </row>
        <row r="4754">
          <cell r="A4754" t="str">
            <v/>
          </cell>
          <cell r="D4754">
            <v>0</v>
          </cell>
        </row>
        <row r="4755">
          <cell r="A4755" t="str">
            <v>301825020</v>
          </cell>
          <cell r="B4755" t="str">
            <v xml:space="preserve">LUMINARIA TIPO SOBREPOR,ABERTA, PARA 2 LAMPADAS FLUORES. DE 20W,REF. TMS-500 PHILLIPS OU SIM., INCLUSIVE REATOR ALTO FATOR DE POTENCIA LAMPADAS, DEMAIS ACESSORIOS E INSTALACAO.  </v>
          </cell>
          <cell r="C4755" t="str">
            <v>Cj</v>
          </cell>
          <cell r="D4755">
            <v>99.162499999999994</v>
          </cell>
          <cell r="E4755">
            <v>79.33</v>
          </cell>
          <cell r="F4755" t="str">
            <v>SINAPI</v>
          </cell>
        </row>
        <row r="4756">
          <cell r="A4756" t="str">
            <v/>
          </cell>
          <cell r="D4756">
            <v>0</v>
          </cell>
        </row>
        <row r="4757">
          <cell r="A4757" t="str">
            <v>301825030</v>
          </cell>
          <cell r="B4757" t="str">
            <v xml:space="preserve">LUMINARIA TIPO SOBREPOR, ABERTA, PARA 1 LAMPADA FLUORES. DE 40 W,REF. TMS-500 PHILLIPS OU SIM., INCLUSIVE REATOR ALTO FATOR DE POTENCIA LAMPADA, DEMAIS ACESSORIOS E INSTALACAO.  </v>
          </cell>
          <cell r="C4757" t="str">
            <v>Cj</v>
          </cell>
          <cell r="D4757">
            <v>73.2</v>
          </cell>
          <cell r="E4757">
            <v>58.56</v>
          </cell>
          <cell r="F4757" t="str">
            <v>SINAPI</v>
          </cell>
        </row>
        <row r="4758">
          <cell r="A4758" t="str">
            <v/>
          </cell>
          <cell r="D4758">
            <v>0</v>
          </cell>
        </row>
        <row r="4759">
          <cell r="A4759" t="str">
            <v>301825040</v>
          </cell>
          <cell r="B4759" t="str">
            <v xml:space="preserve">LUMINARIA TIPO SOBREPOR,ABERTA,PARA 02 LAMPADAS FLUORES. DE 40W,REF. TMS-500 PHILLIPS OU SIM., INCLUSIVE REATOR ALTO FATOR DE POTENCIA LAMPADAS, DEMAIS ACESSORIOS E INSTALACAO.  </v>
          </cell>
          <cell r="C4759" t="str">
            <v>Cj</v>
          </cell>
          <cell r="D4759">
            <v>103.425</v>
          </cell>
          <cell r="E4759">
            <v>82.74</v>
          </cell>
          <cell r="F4759" t="str">
            <v>SINAPI</v>
          </cell>
        </row>
        <row r="4760">
          <cell r="A4760" t="str">
            <v/>
          </cell>
          <cell r="D4760">
            <v>0</v>
          </cell>
        </row>
        <row r="4761">
          <cell r="A4761" t="str">
            <v>301825070</v>
          </cell>
          <cell r="B4761" t="str">
            <v xml:space="preserve">LUMINARIA TIPO SOBREPOR, ABERTA, PARA 01 LAMPADA FLUORES. DE 40 W,REF. 211-R A.B. LEAO OU SIM., INCLUSIVE REATOR ALTO FATOR DE POTENCIA LAMPADA, DEMAIS ACESSORIOS E INSTALACAO.  </v>
          </cell>
          <cell r="C4761" t="str">
            <v>Cj</v>
          </cell>
          <cell r="D4761">
            <v>67.3125</v>
          </cell>
          <cell r="E4761">
            <v>53.85</v>
          </cell>
          <cell r="F4761" t="str">
            <v>SINAPI</v>
          </cell>
        </row>
        <row r="4762">
          <cell r="A4762" t="str">
            <v/>
          </cell>
          <cell r="D4762">
            <v>0</v>
          </cell>
        </row>
        <row r="4763">
          <cell r="A4763" t="str">
            <v>301825080</v>
          </cell>
          <cell r="B4763" t="str">
            <v xml:space="preserve">LUMINARIA TIPO SOBREPOR, ABERTA, PARA 02 LAMPADAS FLUORES. DE 40 W, REF. 211-R A. B. LEAO OU SIM., INCLUSIVE REATOR ALTO FATOR DE POTEN CIA, LAMPADAS, DEMAIS ACESSORIOS E INSTALACAO.  </v>
          </cell>
          <cell r="C4763" t="str">
            <v>Cj</v>
          </cell>
          <cell r="D4763">
            <v>102.125</v>
          </cell>
          <cell r="E4763">
            <v>81.7</v>
          </cell>
          <cell r="F4763" t="str">
            <v>SINAPI</v>
          </cell>
        </row>
        <row r="4764">
          <cell r="A4764" t="str">
            <v/>
          </cell>
          <cell r="D4764">
            <v>0</v>
          </cell>
        </row>
        <row r="4765">
          <cell r="A4765" t="str">
            <v>301825085</v>
          </cell>
          <cell r="B4765" t="str">
            <v xml:space="preserve">FORNECIMENTO E INSTALAÇÃO DE LUMINÁRIA TIPO CALHA DE SOBREPOR, ABERTA, PARA 3 LÂMPADAS FLUORESCENTES DE 40W, REF.: 211, FAB: A B LEÃO OU SIMILAR, COM REATOR DE PARTIDA RÁPIDA E ALTO FATOR DE POTÊNCIA COM SUPORTE ANTI-VIBRATÓRIO, LÂMPADAS E ACESSÓRIOS.  </v>
          </cell>
          <cell r="C4765" t="str">
            <v>Cj</v>
          </cell>
          <cell r="D4765">
            <v>139.33750000000001</v>
          </cell>
          <cell r="E4765">
            <v>111.47</v>
          </cell>
          <cell r="F4765" t="str">
            <v>SINAPI</v>
          </cell>
        </row>
        <row r="4766">
          <cell r="A4766" t="str">
            <v/>
          </cell>
          <cell r="D4766">
            <v>0</v>
          </cell>
        </row>
        <row r="4767">
          <cell r="A4767" t="str">
            <v>301825170</v>
          </cell>
          <cell r="B4767" t="str">
            <v xml:space="preserve">LUMINARIA PARA LAMPADA A VAPOR DE MERCURIO DE 125 W, REF. ABL 50/F A. B. LEAO OU SIMILAR, COMPLETA, INCLUSIVE BRACO, LAMPADA, REATOR ALTO FATOR DE POTENCIA E INSTALACAO.  </v>
          </cell>
          <cell r="C4767" t="str">
            <v>Cj</v>
          </cell>
          <cell r="D4767">
            <v>442.22499999999997</v>
          </cell>
          <cell r="E4767">
            <v>353.78</v>
          </cell>
          <cell r="F4767" t="str">
            <v>SINAPI</v>
          </cell>
        </row>
        <row r="4768">
          <cell r="A4768" t="str">
            <v/>
          </cell>
          <cell r="D4768">
            <v>0</v>
          </cell>
        </row>
        <row r="4769">
          <cell r="A4769" t="str">
            <v>301825943</v>
          </cell>
          <cell r="B4769" t="str">
            <v xml:space="preserve">FORNECIMENTO E INSTALAÇÃO DE LÂMPADA FLUORESCENTE DE 40W  </v>
          </cell>
          <cell r="C4769" t="str">
            <v>Un</v>
          </cell>
          <cell r="D4769">
            <v>4.6750000000000007</v>
          </cell>
          <cell r="E4769">
            <v>3.74</v>
          </cell>
          <cell r="F4769" t="str">
            <v>SINAPI</v>
          </cell>
        </row>
        <row r="4770">
          <cell r="A4770" t="str">
            <v/>
          </cell>
          <cell r="D4770">
            <v>0</v>
          </cell>
        </row>
        <row r="4771">
          <cell r="A4771" t="str">
            <v>301826024</v>
          </cell>
          <cell r="B4771" t="str">
            <v xml:space="preserve">FORNECIMENTO E INSTALAÇÃO DE BENGALA DE PVC RÍGIDO 2", FAB.: TIGRE OU SIMILAR, INCLUSIVE FITA AÇO INOX E FIVELA PARA FIXAÇÃO.  </v>
          </cell>
          <cell r="C4771" t="str">
            <v>Un</v>
          </cell>
          <cell r="D4771">
            <v>77.887500000000003</v>
          </cell>
          <cell r="E4771">
            <v>62.31</v>
          </cell>
          <cell r="F4771" t="str">
            <v>SINAPI</v>
          </cell>
        </row>
        <row r="4772">
          <cell r="A4772" t="str">
            <v/>
          </cell>
          <cell r="D4772">
            <v>0</v>
          </cell>
        </row>
        <row r="4773">
          <cell r="A4773" t="str">
            <v>301826030</v>
          </cell>
          <cell r="B4773" t="str">
            <v xml:space="preserve">ASSENTAMENTO DE CHAVE DE BOIA AUTOMATICA,15A, SUPERIOR OU INFERIOR MARCA LENZ OU SIMILAR(INCLUSIVE O FORNECIMENTO DO MATERIAL).  </v>
          </cell>
          <cell r="C4773" t="str">
            <v>Un</v>
          </cell>
          <cell r="D4773">
            <v>39.537500000000001</v>
          </cell>
          <cell r="E4773">
            <v>31.63</v>
          </cell>
          <cell r="F4773" t="str">
            <v>SINAPI</v>
          </cell>
        </row>
        <row r="4774">
          <cell r="A4774" t="str">
            <v/>
          </cell>
          <cell r="D4774">
            <v>0</v>
          </cell>
        </row>
        <row r="4775">
          <cell r="A4775" t="str">
            <v>301826045</v>
          </cell>
          <cell r="B4775" t="str">
            <v xml:space="preserve">ASSENTAMENTO DE CHAVE REVERSORA BLINDADA 30A, 250 V, ELETROMAR OU SIMILAR, INCLUSIVE FORNECIMENTO DO MATERIAL.  </v>
          </cell>
          <cell r="C4775" t="str">
            <v>Un</v>
          </cell>
          <cell r="D4775">
            <v>119.53749999999999</v>
          </cell>
          <cell r="E4775">
            <v>95.63</v>
          </cell>
          <cell r="F4775" t="str">
            <v>SINAPI</v>
          </cell>
        </row>
        <row r="4776">
          <cell r="A4776" t="str">
            <v/>
          </cell>
          <cell r="D4776">
            <v>0</v>
          </cell>
        </row>
        <row r="4777">
          <cell r="A4777" t="str">
            <v>301901010</v>
          </cell>
          <cell r="B4777" t="str">
            <v xml:space="preserve">PONTO DE ESGOTO PARA BACIA SANITARIA, INCLUSIVE TUBULACOES E CONEXOES EM PVC RIGIDO SOLDAVEIS, ATE A COLUNA OU O SUB-COLETOR.  </v>
          </cell>
          <cell r="C4777" t="str">
            <v>Pt</v>
          </cell>
          <cell r="D4777">
            <v>47.5</v>
          </cell>
          <cell r="E4777">
            <v>38</v>
          </cell>
          <cell r="F4777" t="str">
            <v>SINAPI</v>
          </cell>
        </row>
        <row r="4778">
          <cell r="A4778" t="str">
            <v/>
          </cell>
          <cell r="D4778">
            <v>0</v>
          </cell>
        </row>
        <row r="4779">
          <cell r="A4779" t="str">
            <v>301901020</v>
          </cell>
          <cell r="B4779" t="str">
            <v xml:space="preserve">PONTO DE ESGOTO PARA PIA OU LAVANDARIA,INCLUSIVE TUBULACOES E CONEXOES EM PVC RIGIDO SOLDAVEIS, ATE A COLUNA OU O SUB-COLETOR.  </v>
          </cell>
          <cell r="C4779" t="str">
            <v>Pt</v>
          </cell>
          <cell r="D4779">
            <v>48.375</v>
          </cell>
          <cell r="E4779">
            <v>38.700000000000003</v>
          </cell>
          <cell r="F4779" t="str">
            <v>SINAPI</v>
          </cell>
        </row>
        <row r="4780">
          <cell r="A4780" t="str">
            <v/>
          </cell>
          <cell r="D4780">
            <v>0</v>
          </cell>
        </row>
        <row r="4781">
          <cell r="A4781" t="str">
            <v>301901030</v>
          </cell>
          <cell r="B4781" t="str">
            <v xml:space="preserve"> PONTO DE ESGOTO PARA LAVATORIO OU MICTORIO, INCLUSIVE TUBULACOES E CONEXOES EM PVC RIGIDO SOLDAVEIS, ATE A COLUNA OU O SUB-COLETOR   </v>
          </cell>
          <cell r="C4781" t="str">
            <v>Pt</v>
          </cell>
          <cell r="D4781">
            <v>48.25</v>
          </cell>
          <cell r="E4781">
            <v>38.6</v>
          </cell>
          <cell r="F4781" t="str">
            <v>SINAPI</v>
          </cell>
        </row>
        <row r="4782">
          <cell r="A4782" t="str">
            <v/>
          </cell>
          <cell r="D4782">
            <v>0</v>
          </cell>
        </row>
        <row r="4783">
          <cell r="A4783" t="str">
            <v>301901040</v>
          </cell>
          <cell r="B4783" t="str">
            <v xml:space="preserve">PONTO DE ESGOTO PARA RALO SIFONADO, INCLUSIVE RALO, TUBULACOES E CONEXOES EM PVC RIGIDO SOLDAVEIS, ATE A COLUNA OU O SUB-COLETOR.  </v>
          </cell>
          <cell r="C4783" t="str">
            <v>Pt</v>
          </cell>
          <cell r="D4783">
            <v>53.487499999999997</v>
          </cell>
          <cell r="E4783">
            <v>42.79</v>
          </cell>
          <cell r="F4783" t="str">
            <v>SINAPI</v>
          </cell>
        </row>
        <row r="4784">
          <cell r="A4784" t="str">
            <v/>
          </cell>
          <cell r="D4784">
            <v>0</v>
          </cell>
        </row>
        <row r="4785">
          <cell r="A4785" t="str">
            <v>301902010</v>
          </cell>
          <cell r="B4785" t="str">
            <v xml:space="preserve">PONTO DE AGUA, INCLUSIVE TUBULACOES E CONEXOES DE PVC RIGIDO ROSQUEAVEL E ABERTURA DE RASGOS EM ALVENARIA,ATE O REGISTRO GERAL DO AMBIENTE.  </v>
          </cell>
          <cell r="C4785" t="str">
            <v>Pt</v>
          </cell>
          <cell r="D4785">
            <v>62.862499999999997</v>
          </cell>
          <cell r="E4785">
            <v>50.29</v>
          </cell>
          <cell r="F4785" t="str">
            <v>SINAPI</v>
          </cell>
        </row>
        <row r="4786">
          <cell r="A4786" t="str">
            <v/>
          </cell>
          <cell r="D4786">
            <v>0</v>
          </cell>
        </row>
        <row r="4787">
          <cell r="A4787" t="str">
            <v>301902020</v>
          </cell>
          <cell r="B4787" t="str">
            <v xml:space="preserve">PONTO DE AGUA, INCLUSIVE TUBULACOES E CONEXOES DE PVC RIGIDO SOLDAVEL E ABERTURA DE RASGOS EM ALVENARIA, ATE O REGISTRO GERAL DO AMBIENTE.  </v>
          </cell>
          <cell r="C4787" t="str">
            <v>Pt</v>
          </cell>
          <cell r="D4787">
            <v>37.450000000000003</v>
          </cell>
          <cell r="E4787">
            <v>29.96</v>
          </cell>
          <cell r="F4787" t="str">
            <v>SINAPI</v>
          </cell>
        </row>
        <row r="4788">
          <cell r="A4788" t="str">
            <v/>
          </cell>
          <cell r="D4788">
            <v>0</v>
          </cell>
        </row>
        <row r="4789">
          <cell r="A4789" t="str">
            <v>301903010</v>
          </cell>
          <cell r="B4789" t="str">
            <v xml:space="preserve">FORNECIMENTO E ASSENTAMENTO DE TUBOS DE PVC RIGIDO SOLDAVEIS, DIAM.40 MM, PARA VENTILACAO DE ESGOTO.  </v>
          </cell>
          <cell r="C4789" t="str">
            <v>m</v>
          </cell>
          <cell r="D4789">
            <v>7.25</v>
          </cell>
          <cell r="E4789">
            <v>5.8</v>
          </cell>
          <cell r="F4789" t="str">
            <v>SINAPI</v>
          </cell>
        </row>
        <row r="4790">
          <cell r="A4790" t="str">
            <v/>
          </cell>
          <cell r="D4790">
            <v>0</v>
          </cell>
        </row>
        <row r="4791">
          <cell r="A4791" t="str">
            <v>301903020</v>
          </cell>
          <cell r="B4791" t="str">
            <v xml:space="preserve">FORNECIMENTO E ASSENTAMENTO DE TUBOS DE PVC RIGIDO SOLDAVEIS, DIAM.50 MM, PARA VENTILACAO DE ESGOTO.  </v>
          </cell>
          <cell r="C4791" t="str">
            <v>m</v>
          </cell>
          <cell r="D4791">
            <v>10.149999999999999</v>
          </cell>
          <cell r="E4791">
            <v>8.1199999999999992</v>
          </cell>
          <cell r="F4791" t="str">
            <v>SINAPI</v>
          </cell>
        </row>
        <row r="4792">
          <cell r="A4792" t="str">
            <v/>
          </cell>
          <cell r="D4792">
            <v>0</v>
          </cell>
        </row>
        <row r="4793">
          <cell r="A4793" t="str">
            <v>301903030</v>
          </cell>
          <cell r="B4793" t="str">
            <v xml:space="preserve">FORNECIMENTO E ASSENTAMENTO DE TUBOS DE PVC RIGIDO SOLDAVEIS, DIAM.75 MM, PARA COLUNAS DE ESGOTO, VENTILACAO OU AGUAS PLUVIAIS.  </v>
          </cell>
          <cell r="C4793" t="str">
            <v>m</v>
          </cell>
          <cell r="D4793">
            <v>13.587499999999999</v>
          </cell>
          <cell r="E4793">
            <v>10.87</v>
          </cell>
          <cell r="F4793" t="str">
            <v>SINAPI</v>
          </cell>
        </row>
        <row r="4794">
          <cell r="A4794" t="str">
            <v/>
          </cell>
          <cell r="D4794">
            <v>0</v>
          </cell>
        </row>
        <row r="4795">
          <cell r="A4795" t="str">
            <v>301903040</v>
          </cell>
          <cell r="B4795" t="str">
            <v xml:space="preserve">FORNECIMENTO E ASSENTAMENTO DE TUBOS DE PVC RIGIDO SOLDAVEIS, DIAM.100 MM, PARA COLUNAS DE ESGOTO, VENTILACAO OU AGUAS PLUVIAIS.  </v>
          </cell>
          <cell r="C4795" t="str">
            <v>m</v>
          </cell>
          <cell r="D4795">
            <v>17.224999999999998</v>
          </cell>
          <cell r="E4795">
            <v>13.78</v>
          </cell>
          <cell r="F4795" t="str">
            <v>SINAPI</v>
          </cell>
        </row>
        <row r="4796">
          <cell r="A4796" t="str">
            <v/>
          </cell>
          <cell r="D4796">
            <v>0</v>
          </cell>
        </row>
        <row r="4797">
          <cell r="A4797" t="str">
            <v>301904040</v>
          </cell>
          <cell r="B4797" t="str">
            <v xml:space="preserve">FORNECIMENTO E ASSENTAMENTO DE TUBOS DE PVC RIGIDO SOLDAVEIS DIAM. 100 MM, PARA COLETORES E SUB-COLETORES DE ESGOTO OU AGUAS PLUVIAIS, INCLUSIVE ABERTURA E FECHAMENTO DE VALAS.  </v>
          </cell>
          <cell r="C4797" t="str">
            <v>m</v>
          </cell>
          <cell r="D4797">
            <v>18.3125</v>
          </cell>
          <cell r="E4797">
            <v>14.65</v>
          </cell>
          <cell r="F4797" t="str">
            <v>SINAPI</v>
          </cell>
        </row>
        <row r="4798">
          <cell r="A4798" t="str">
            <v/>
          </cell>
          <cell r="D4798">
            <v>0</v>
          </cell>
        </row>
        <row r="4799">
          <cell r="A4799" t="str">
            <v>301905020</v>
          </cell>
          <cell r="B4799" t="str">
            <v xml:space="preserve">FORNECIMENTO E ASSENTAMENTO DE TUBOS SOLDAVEIS DE PVC RIGIDO DIAM. 25 MM, INCLUSIVE CONEXOES E ABERTURA DE RASGOS EM ALVENARIA, PARA COLUNAS DE AGUA.  </v>
          </cell>
          <cell r="C4799" t="str">
            <v>m</v>
          </cell>
          <cell r="D4799">
            <v>7.5749999999999993</v>
          </cell>
          <cell r="E4799">
            <v>6.06</v>
          </cell>
          <cell r="F4799" t="str">
            <v>SINAPI</v>
          </cell>
        </row>
        <row r="4800">
          <cell r="A4800" t="str">
            <v/>
          </cell>
          <cell r="D4800">
            <v>0</v>
          </cell>
        </row>
        <row r="4801">
          <cell r="A4801" t="str">
            <v>301905030</v>
          </cell>
          <cell r="B4801" t="str">
            <v xml:space="preserve">FORNECIMENTO E ASSENTAMENTO DE TUBOS SOLDAVEIS DE PVC RIGIDO DIAM. 32 MM, INCLUSIVE CONEXOES E ABERTURA DE RASGOS EM ALVENARIA, PARA COLUNAS DE AGUA.  </v>
          </cell>
          <cell r="C4801" t="str">
            <v>m</v>
          </cell>
          <cell r="D4801">
            <v>11.850000000000001</v>
          </cell>
          <cell r="E4801">
            <v>9.48</v>
          </cell>
          <cell r="F4801" t="str">
            <v>SINAPI</v>
          </cell>
        </row>
        <row r="4802">
          <cell r="A4802" t="str">
            <v/>
          </cell>
          <cell r="D4802">
            <v>0</v>
          </cell>
        </row>
        <row r="4803">
          <cell r="A4803" t="str">
            <v>301905040</v>
          </cell>
          <cell r="B4803" t="str">
            <v xml:space="preserve">FORNECIMENTO E ASSENTAMENTO DE TUBOS SOLDAVEIS DE PVC RIGIDO DIAM. 40 MM, INCLUSIVE CONEXOES E ABERTURA DE RASGOS EM ALVENARIA, PARA COLUNAS DE AGUA.  </v>
          </cell>
          <cell r="C4803" t="str">
            <v>m</v>
          </cell>
          <cell r="D4803">
            <v>14.5</v>
          </cell>
          <cell r="E4803">
            <v>11.6</v>
          </cell>
          <cell r="F4803" t="str">
            <v>SINAPI</v>
          </cell>
        </row>
        <row r="4804">
          <cell r="A4804" t="str">
            <v/>
          </cell>
          <cell r="D4804">
            <v>0</v>
          </cell>
        </row>
        <row r="4805">
          <cell r="A4805" t="str">
            <v>301905050</v>
          </cell>
          <cell r="B4805" t="str">
            <v xml:space="preserve">FORNECIMENTO E ASSENTAMENTO DE TUBOS SOLDAVEIS DE PVC RIGIDO DIAM. 50 MM, INCLUSIVE CONEXOES E ABERTURA DE RASGOS EM ALVENARIA, PARA COLUNAS DE AGUA.  </v>
          </cell>
          <cell r="C4805" t="str">
            <v>m</v>
          </cell>
          <cell r="D4805">
            <v>16.375</v>
          </cell>
          <cell r="E4805">
            <v>13.1</v>
          </cell>
          <cell r="F4805" t="str">
            <v>SINAPI</v>
          </cell>
        </row>
        <row r="4806">
          <cell r="A4806" t="str">
            <v/>
          </cell>
          <cell r="D4806">
            <v>0</v>
          </cell>
        </row>
        <row r="4807">
          <cell r="A4807" t="str">
            <v>301905060</v>
          </cell>
          <cell r="B4807" t="str">
            <v xml:space="preserve">FORNECIMENTO E ASSENTAMENTO DE TUBOS SOLDAVEIS DE PVC RIGIDO DIAM. 60 MM, INCLUSIVE CONEXOES E ABERTURA DE RASGOS EM ALVENARIA, PARA COLUNAS DE AGUA.  </v>
          </cell>
          <cell r="C4807" t="str">
            <v>m</v>
          </cell>
          <cell r="D4807">
            <v>25.412499999999998</v>
          </cell>
          <cell r="E4807">
            <v>20.329999999999998</v>
          </cell>
          <cell r="F4807" t="str">
            <v>SINAPI</v>
          </cell>
        </row>
        <row r="4808">
          <cell r="A4808" t="str">
            <v/>
          </cell>
          <cell r="D4808">
            <v>0</v>
          </cell>
        </row>
        <row r="4809">
          <cell r="A4809" t="str">
            <v>301905070</v>
          </cell>
          <cell r="B4809" t="str">
            <v xml:space="preserve">FORNECIMENTO E ASSENTAMENTO DE TUBOS SOLDAVEIS DE PVC RIGIDO DIAM. 75 MM, INCLUSIVE CONEXOES E ABERTURA DE RASGOS EM ALVENARIA, PARA COLUNAS DE AGUA.  </v>
          </cell>
          <cell r="C4809" t="str">
            <v>m</v>
          </cell>
          <cell r="D4809">
            <v>36.162500000000001</v>
          </cell>
          <cell r="E4809">
            <v>28.93</v>
          </cell>
          <cell r="F4809" t="str">
            <v>SINAPI</v>
          </cell>
        </row>
        <row r="4810">
          <cell r="A4810" t="str">
            <v/>
          </cell>
          <cell r="D4810">
            <v>0</v>
          </cell>
        </row>
        <row r="4811">
          <cell r="A4811" t="str">
            <v>301906010</v>
          </cell>
          <cell r="B4811" t="str">
            <v xml:space="preserve">CAIXA COLETORA DE INSPECAO OU DE AREIA C/ PAREDES EM ALVENARIA , LAJE DE TAMPA E DE FUNDO EM CONCRETO, REVESTIDA INTERNAMENTE COM ARGAMASSA DE CIMENTO E AREIA 1:4,DIMENSOES INTERNAS 0,50 X 0,50 M, COM PROFUNDIDADE ATE 0,8M.  </v>
          </cell>
          <cell r="C4811" t="str">
            <v>Un</v>
          </cell>
          <cell r="D4811">
            <v>188.08750000000001</v>
          </cell>
          <cell r="E4811">
            <v>150.47</v>
          </cell>
          <cell r="F4811" t="str">
            <v>SINAPI</v>
          </cell>
        </row>
        <row r="4812">
          <cell r="A4812" t="str">
            <v/>
          </cell>
          <cell r="D4812">
            <v>0</v>
          </cell>
        </row>
        <row r="4813">
          <cell r="A4813" t="str">
            <v>301906020</v>
          </cell>
          <cell r="B4813" t="str">
            <v xml:space="preserve">CAIXA COLETORA DE INSPECAO OU DE AREIA C/ PAREDES EM ALVENARIA, LAJE DE TAMPA E DE FUNDO EM CONCRETO, REVESTIDA INTERNAMENTE COM ARGAMASSA DE CIMENTO E AREIA 1:4, DIMENSOES INTERNAS 0,60 X 0,60 M, COM PROFUNDIDADE ATE 1,0M.  </v>
          </cell>
          <cell r="C4813" t="str">
            <v>Un</v>
          </cell>
          <cell r="D4813">
            <v>265.17499999999995</v>
          </cell>
          <cell r="E4813">
            <v>212.14</v>
          </cell>
          <cell r="F4813" t="str">
            <v>SINAPI</v>
          </cell>
        </row>
        <row r="4814">
          <cell r="A4814" t="str">
            <v/>
          </cell>
          <cell r="D4814">
            <v>0</v>
          </cell>
        </row>
        <row r="4815">
          <cell r="A4815" t="str">
            <v>301906030</v>
          </cell>
          <cell r="B4815" t="str">
            <v xml:space="preserve">CAIXA DE GORDURA COM PAREDES EM ALVENARIA,LAJE DE TAMPA E DE FUNDO EM CONCRETO, REVESTIDA INTERNAMENTE COM ARGAMASSA DE CIMENTO E AREIA 1:4, DIMENSOES INTERNAS 0,50 X 0,50 X 0,50 M COM CHICANA DE CONCRETO.  </v>
          </cell>
          <cell r="C4815" t="str">
            <v>Un</v>
          </cell>
          <cell r="D4815">
            <v>170.5</v>
          </cell>
          <cell r="E4815">
            <v>136.4</v>
          </cell>
          <cell r="F4815" t="str">
            <v>SINAPI</v>
          </cell>
        </row>
        <row r="4816">
          <cell r="A4816" t="str">
            <v/>
          </cell>
          <cell r="D4816">
            <v>0</v>
          </cell>
        </row>
        <row r="4817">
          <cell r="A4817" t="str">
            <v>301907010</v>
          </cell>
          <cell r="B4817" t="str">
            <v xml:space="preserve">FORNECIMENTO E ASSENTAMENTO DE BACIA SANITARIA DE LOUCA BRANCA, CELITE, LINHA SAVEIRO OU SIMILAR, INCLUSIVE TAMPA E ACESSORIOS CORRESPONDENTES.  </v>
          </cell>
          <cell r="C4817" t="str">
            <v>Cj</v>
          </cell>
          <cell r="D4817">
            <v>113.48750000000001</v>
          </cell>
          <cell r="E4817">
            <v>90.79</v>
          </cell>
          <cell r="F4817" t="str">
            <v>SINAPI</v>
          </cell>
        </row>
        <row r="4818">
          <cell r="A4818" t="str">
            <v/>
          </cell>
          <cell r="D4818">
            <v>0</v>
          </cell>
        </row>
        <row r="4819">
          <cell r="A4819" t="str">
            <v>301907020</v>
          </cell>
          <cell r="B4819" t="str">
            <v xml:space="preserve">FORNECIMENTO E ASSENTAMENTO DE BACIA SANITARIA COM CAIXA ACOPLADA, LOUCA BRANCA, CELITE, LINHA SAVEIRO OU SIMILAR, INCLUSIVE TAMPA E ACESSORIOS CORRESPONDENTES.  </v>
          </cell>
          <cell r="C4819" t="str">
            <v>Cj</v>
          </cell>
          <cell r="D4819">
            <v>236.61249999999998</v>
          </cell>
          <cell r="E4819">
            <v>189.29</v>
          </cell>
          <cell r="F4819" t="str">
            <v>SINAPI</v>
          </cell>
        </row>
        <row r="4820">
          <cell r="A4820" t="str">
            <v/>
          </cell>
          <cell r="D4820">
            <v>0</v>
          </cell>
        </row>
        <row r="4821">
          <cell r="A4821" t="str">
            <v>301907028</v>
          </cell>
          <cell r="B4821" t="str">
            <v>ASSENTAMENTO DE BACIA SANITÁRIA DE LOUÇA DECA VOGUE PLUS LINHA CONFORT  MOD P51 (P/DEFICIENTES), ACESSÓRIOS (PARAFUSOS DE FIXAÇÃO, ANEL DE VEDAÇÃO, TUBO DE LIGAÇÃO DE PVC CROMADO ASTRA  OU SIMILAR ) E ASSSENTO SANITÁRIO EM MDF LAQUEADO BRANCO SICMOL OU SI</v>
          </cell>
          <cell r="C4821" t="str">
            <v>Un</v>
          </cell>
          <cell r="D4821">
            <v>450.63749999999999</v>
          </cell>
          <cell r="E4821">
            <v>360.51</v>
          </cell>
          <cell r="F4821" t="str">
            <v>SINAPI</v>
          </cell>
        </row>
        <row r="4822">
          <cell r="A4822" t="str">
            <v/>
          </cell>
          <cell r="D4822">
            <v>0</v>
          </cell>
        </row>
        <row r="4823">
          <cell r="A4823" t="str">
            <v>301907030</v>
          </cell>
          <cell r="B4823" t="str">
            <v xml:space="preserve">FORNECIMENTO E ASSENTAMENTO DE LAVATORIO SIMPLES, GRANDE, SEM COLUNA, DE LOUCA BRANCA, CELITE,LINHA SAVEIRO OU SIMILAR, INCLUSIVE ACESSORIOS CORRESPONDENTES.  </v>
          </cell>
          <cell r="C4823" t="str">
            <v>Cj</v>
          </cell>
          <cell r="D4823">
            <v>63.625</v>
          </cell>
          <cell r="E4823">
            <v>50.9</v>
          </cell>
          <cell r="F4823" t="str">
            <v>SINAPI</v>
          </cell>
        </row>
        <row r="4824">
          <cell r="A4824" t="str">
            <v/>
          </cell>
          <cell r="D4824">
            <v>0</v>
          </cell>
        </row>
        <row r="4825">
          <cell r="A4825" t="str">
            <v>301907034</v>
          </cell>
          <cell r="B4825" t="str">
            <v xml:space="preserve"> FORNECIMENTO E ASSENTAMENTO  DE SIFÃO COPO  PVC CROMADO 1"  </v>
          </cell>
          <cell r="C4825" t="str">
            <v>Un</v>
          </cell>
          <cell r="D4825">
            <v>30.4</v>
          </cell>
          <cell r="E4825">
            <v>24.32</v>
          </cell>
          <cell r="F4825" t="str">
            <v>SINAPI</v>
          </cell>
        </row>
        <row r="4826">
          <cell r="A4826" t="str">
            <v/>
          </cell>
          <cell r="D4826">
            <v>0</v>
          </cell>
        </row>
        <row r="4827">
          <cell r="A4827" t="str">
            <v>301907035</v>
          </cell>
          <cell r="B4827" t="str">
            <v xml:space="preserve"> FORNECIMENTO E ASSENTAMENTO DE CUBA DE LOUÇA DECA CÓD L-50 OU SIMILAR INCLUSIVE  E VÁLVULA DE PVC CROMADA.   </v>
          </cell>
          <cell r="C4827" t="str">
            <v>Un</v>
          </cell>
          <cell r="D4827">
            <v>83.474999999999994</v>
          </cell>
          <cell r="E4827">
            <v>66.78</v>
          </cell>
          <cell r="F4827" t="str">
            <v>SINAPI</v>
          </cell>
        </row>
        <row r="4828">
          <cell r="A4828" t="str">
            <v/>
          </cell>
          <cell r="D4828">
            <v>0</v>
          </cell>
        </row>
        <row r="4829">
          <cell r="A4829" t="str">
            <v>301907036</v>
          </cell>
          <cell r="B4829" t="str">
            <v xml:space="preserve">FORNECIMENTO E ASSENTAMENTO DE LAVATÓRIO SIMPLES, SEM COLUNA, PEQUENO, FAB:CELITE, LINHA AZÁLEA, REF.91038 OU SIMILAR, FIXADO COM PARAFUSO CROMADO DE COMPRIMENTO DE 2 1/2" E DIÂMETRO DE 1/4" COM BUCHA DE 8MM, CHICOTE PLÁSTICO COM 30CM DE 1/2", SIFÃO COPO </v>
          </cell>
          <cell r="C4829" t="str">
            <v>Un</v>
          </cell>
          <cell r="D4829">
            <v>63.625</v>
          </cell>
          <cell r="E4829">
            <v>50.9</v>
          </cell>
          <cell r="F4829" t="str">
            <v>SINAPI</v>
          </cell>
        </row>
        <row r="4830">
          <cell r="A4830" t="str">
            <v/>
          </cell>
          <cell r="D4830">
            <v>0</v>
          </cell>
        </row>
        <row r="4831">
          <cell r="A4831" t="str">
            <v>301907037</v>
          </cell>
          <cell r="B4831" t="str">
            <v xml:space="preserve">FORNECIMENTO E INSTALAÇÃO DE TANQUE DE LOUÇA, COM COLUNA, 30 LITROS, COR BRANCA, FAB:CELITE OU SIMILAR,INCLUSIVE  SIFÃO COPO PARA TANQUE DE 1 1/4"X 1 1/2"EM PVC  E VÁLVULA DE ESCOAMENTO EM PVC, PARA TANQUE DE 1 1/4".  </v>
          </cell>
          <cell r="C4831" t="str">
            <v>Un</v>
          </cell>
          <cell r="D4831">
            <v>363.22499999999997</v>
          </cell>
          <cell r="E4831">
            <v>290.58</v>
          </cell>
          <cell r="F4831" t="str">
            <v>SINAPI</v>
          </cell>
        </row>
        <row r="4832">
          <cell r="A4832" t="str">
            <v/>
          </cell>
          <cell r="D4832">
            <v>0</v>
          </cell>
        </row>
        <row r="4833">
          <cell r="A4833" t="str">
            <v>301907060</v>
          </cell>
          <cell r="B4833" t="str">
            <v xml:space="preserve">FORNECIMENTO E ASSENTAMENTO DE MICTORIO SIFONADO PARA PAREDE DE LOUCA BRANCA CELITE LINHA INSTITUCIONAIS OU SIMILAR, INCLUSIVE ACESSORIOS CORRESPONDENTES.  </v>
          </cell>
          <cell r="C4833" t="str">
            <v>Cj</v>
          </cell>
          <cell r="D4833">
            <v>113.25</v>
          </cell>
          <cell r="E4833">
            <v>90.6</v>
          </cell>
          <cell r="F4833" t="str">
            <v>SINAPI</v>
          </cell>
        </row>
        <row r="4834">
          <cell r="A4834" t="str">
            <v/>
          </cell>
          <cell r="D4834">
            <v>0</v>
          </cell>
        </row>
        <row r="4835">
          <cell r="A4835" t="str">
            <v>301907070</v>
          </cell>
          <cell r="B4835" t="str">
            <v xml:space="preserve">FORNECIMENTO E ASSENTAMENTO DE SABONETEIRA DE LOUCA BRANCA,CELITE OU SIMILAR, NAS DIMENSOES 7.5 X 15 CM.  </v>
          </cell>
          <cell r="C4835" t="str">
            <v>Un</v>
          </cell>
          <cell r="D4835">
            <v>16.399999999999999</v>
          </cell>
          <cell r="E4835">
            <v>13.12</v>
          </cell>
          <cell r="F4835" t="str">
            <v>SINAPI</v>
          </cell>
        </row>
        <row r="4836">
          <cell r="A4836" t="str">
            <v/>
          </cell>
          <cell r="D4836">
            <v>0</v>
          </cell>
        </row>
        <row r="4837">
          <cell r="A4837" t="str">
            <v>301907080</v>
          </cell>
          <cell r="B4837" t="str">
            <v xml:space="preserve">FORNECIMENTO E ASSENTAMENTO DE CABIDE DE LOUCA BRANCA, CELITE OU SIMILAR, COM UM GANCHO.  </v>
          </cell>
          <cell r="C4837" t="str">
            <v>Un</v>
          </cell>
          <cell r="D4837">
            <v>11.875</v>
          </cell>
          <cell r="E4837">
            <v>9.5</v>
          </cell>
          <cell r="F4837" t="str">
            <v>SINAPI</v>
          </cell>
        </row>
        <row r="4838">
          <cell r="A4838" t="str">
            <v/>
          </cell>
          <cell r="D4838">
            <v>0</v>
          </cell>
        </row>
        <row r="4839">
          <cell r="A4839" t="str">
            <v>301907090</v>
          </cell>
          <cell r="B4839" t="str">
            <v xml:space="preserve">FORNECIMENTO E ASSENTAMENTO DE PAPELEIRA DE LOUCA BRANCA, CELITE OU SIMILAR,NAS DIMENSOES 15 X 15 CM.  </v>
          </cell>
          <cell r="C4839" t="str">
            <v>UD</v>
          </cell>
          <cell r="D4839">
            <v>19.625</v>
          </cell>
          <cell r="E4839">
            <v>15.7</v>
          </cell>
          <cell r="F4839" t="str">
            <v>SINAPI</v>
          </cell>
        </row>
        <row r="4840">
          <cell r="A4840" t="str">
            <v/>
          </cell>
          <cell r="D4840">
            <v>0</v>
          </cell>
        </row>
        <row r="4841">
          <cell r="A4841" t="str">
            <v>301907100</v>
          </cell>
          <cell r="B4841" t="str">
            <v xml:space="preserve">FORNECIMENTO ASSENTAMENTO DE PIA DE COZINHA COM CUBA SIMPLES DE ACO INOXIDAVEL, MEKAL OU SIMILAR,NAS DIMENSOES 0.40 X 0,34 X 0,15 M,INCLUSIVE ACESSORIOS CORRESPONDENTES.  </v>
          </cell>
          <cell r="C4841" t="str">
            <v>Cj</v>
          </cell>
          <cell r="D4841">
            <v>118.03750000000001</v>
          </cell>
          <cell r="E4841">
            <v>94.43</v>
          </cell>
          <cell r="F4841" t="str">
            <v>SINAPI</v>
          </cell>
        </row>
        <row r="4842">
          <cell r="A4842" t="str">
            <v/>
          </cell>
          <cell r="D4842">
            <v>0</v>
          </cell>
        </row>
        <row r="4843">
          <cell r="A4843" t="str">
            <v>301907170</v>
          </cell>
          <cell r="B4843" t="str">
            <v xml:space="preserve">FORNECIMENTO DE DUCHA MANUAL, ACQUA JET, REF. 2195 JR, FABRIMAR OU SIMILAR, INCLUSIVE FIXACAO.  </v>
          </cell>
          <cell r="C4843" t="str">
            <v>Un</v>
          </cell>
          <cell r="D4843">
            <v>66.474999999999994</v>
          </cell>
          <cell r="E4843">
            <v>53.18</v>
          </cell>
          <cell r="F4843" t="str">
            <v>SINAPI</v>
          </cell>
        </row>
        <row r="4844">
          <cell r="A4844" t="str">
            <v/>
          </cell>
          <cell r="D4844">
            <v>0</v>
          </cell>
        </row>
        <row r="4845">
          <cell r="A4845" t="str">
            <v>301907180</v>
          </cell>
          <cell r="B4845" t="str">
            <v xml:space="preserve">FORNECIMENTO DE CHUVEIRO COM ARTICULACAO, DIAMETRO DE 1/2 POL. COM ACABAMENTO CROMADO,REF. C 1991-FABRIMAR OU SIMILAR, INCLUSIVE FIXACAO  </v>
          </cell>
          <cell r="C4845" t="str">
            <v>Un</v>
          </cell>
          <cell r="D4845">
            <v>121.92500000000001</v>
          </cell>
          <cell r="E4845">
            <v>97.54</v>
          </cell>
          <cell r="F4845" t="str">
            <v>SINAPI</v>
          </cell>
        </row>
        <row r="4846">
          <cell r="A4846" t="str">
            <v/>
          </cell>
          <cell r="D4846">
            <v>0</v>
          </cell>
        </row>
        <row r="4847">
          <cell r="A4847" t="str">
            <v>301907200</v>
          </cell>
          <cell r="B4847" t="str">
            <v xml:space="preserve">FORNECIMENTO DE CHUVEIRO COM HASTE DE PLASTICO, DIAM. 1/2 POL. TIGRE OU SIMILAR, INCLUSIVE FIXACAO.  </v>
          </cell>
          <cell r="C4847" t="str">
            <v>UD</v>
          </cell>
          <cell r="D4847">
            <v>5.7249999999999996</v>
          </cell>
          <cell r="E4847">
            <v>4.58</v>
          </cell>
          <cell r="F4847" t="str">
            <v>SINAPI</v>
          </cell>
        </row>
        <row r="4848">
          <cell r="A4848" t="str">
            <v/>
          </cell>
          <cell r="D4848">
            <v>0</v>
          </cell>
        </row>
        <row r="4849">
          <cell r="A4849" t="str">
            <v>301907210</v>
          </cell>
          <cell r="B4849" t="str">
            <v xml:space="preserve"> FORNECIMENTO DE CAIXA DE DESCARGA DE SOBREPOR (TUBO ALTO), DE PLASTICO ( AKROS) OU SIMILAR, INCLUSIVE FIXACAO E ACESSORIOS CORRESPONDENTES.   </v>
          </cell>
          <cell r="C4849" t="str">
            <v>Cj</v>
          </cell>
          <cell r="D4849">
            <v>98.674999999999997</v>
          </cell>
          <cell r="E4849">
            <v>78.94</v>
          </cell>
          <cell r="F4849" t="str">
            <v>SINAPI</v>
          </cell>
        </row>
        <row r="4850">
          <cell r="A4850" t="str">
            <v/>
          </cell>
          <cell r="D4850">
            <v>0</v>
          </cell>
        </row>
        <row r="4851">
          <cell r="A4851" t="str">
            <v>301907250</v>
          </cell>
          <cell r="B4851" t="str">
            <v xml:space="preserve">FORNECIMENTO DE VALVULA DE DESCARGA COM REGISTRO, DOCOL OU SIMILAR, INCLUSIVE FIXACAO.  </v>
          </cell>
          <cell r="C4851" t="str">
            <v>Un</v>
          </cell>
          <cell r="D4851">
            <v>175.77500000000001</v>
          </cell>
          <cell r="E4851">
            <v>140.62</v>
          </cell>
          <cell r="F4851" t="str">
            <v>SINAPI</v>
          </cell>
        </row>
        <row r="4852">
          <cell r="A4852" t="str">
            <v/>
          </cell>
          <cell r="D4852">
            <v>0</v>
          </cell>
        </row>
        <row r="4853">
          <cell r="A4853" t="str">
            <v>301907260</v>
          </cell>
          <cell r="B4853" t="str">
            <v xml:space="preserve">FORNECIMENTO DE TORNEIRA DE PRESSAO PARA PIA DIAMETRO 1/2, REF. 1159 C-39, DECA OU SIMILAR, INCLUSIVE FIXACAO.  </v>
          </cell>
          <cell r="C4853" t="str">
            <v>Un</v>
          </cell>
          <cell r="D4853">
            <v>92.6875</v>
          </cell>
          <cell r="E4853">
            <v>74.150000000000006</v>
          </cell>
          <cell r="F4853" t="str">
            <v>SINAPI</v>
          </cell>
        </row>
        <row r="4854">
          <cell r="A4854" t="str">
            <v/>
          </cell>
          <cell r="D4854">
            <v>0</v>
          </cell>
        </row>
        <row r="4855">
          <cell r="A4855" t="str">
            <v>301907270</v>
          </cell>
          <cell r="B4855" t="str">
            <v xml:space="preserve">FORNECIMENTO DE TORNEIRA DE PRESSAO PARA PIA, COM ACABAMENTO CROMADO, DIAMETRO DE 1/2 POL., REF. 1158, JR FABRIMAR OU SIMILAR, INCLUSIVE FIXACAO.  </v>
          </cell>
          <cell r="C4855" t="str">
            <v>UD</v>
          </cell>
          <cell r="D4855">
            <v>32.987499999999997</v>
          </cell>
          <cell r="E4855">
            <v>26.39</v>
          </cell>
          <cell r="F4855" t="str">
            <v>SINAPI</v>
          </cell>
        </row>
        <row r="4856">
          <cell r="A4856" t="str">
            <v/>
          </cell>
          <cell r="D4856">
            <v>0</v>
          </cell>
        </row>
        <row r="4857">
          <cell r="A4857" t="str">
            <v>301907275</v>
          </cell>
          <cell r="B4857" t="str">
            <v xml:space="preserve">FORNECIMENTO DE TORNEIRA DE PRESSAO PARA PIA, COM ACABAMENTO CROMADO, DIAM. DE 1/2 POL., COM AREJADOR, REF.1158, LINHA C-33 SIGMA OU SIMILAR, INCLUSIVE FIXACAO.  </v>
          </cell>
          <cell r="C4857" t="str">
            <v>Un</v>
          </cell>
          <cell r="D4857">
            <v>32.987499999999997</v>
          </cell>
          <cell r="E4857">
            <v>26.39</v>
          </cell>
          <cell r="F4857" t="str">
            <v>SINAPI</v>
          </cell>
        </row>
        <row r="4858">
          <cell r="A4858" t="str">
            <v/>
          </cell>
          <cell r="D4858">
            <v>0</v>
          </cell>
        </row>
        <row r="4859">
          <cell r="A4859" t="str">
            <v>301907280</v>
          </cell>
          <cell r="B4859" t="str">
            <v xml:space="preserve">FORNECIMENTO DE TORNEIRA DE PRESSAO PARA LAVATORIO, COM ACABAMENTO CROMADO, DIAM.1/2" REF. 1193 C-39 DECA OU SIMILAR, INCLUSIVE FIXACAO.  </v>
          </cell>
          <cell r="C4859" t="str">
            <v>Un</v>
          </cell>
          <cell r="D4859">
            <v>103.21249999999999</v>
          </cell>
          <cell r="E4859">
            <v>82.57</v>
          </cell>
          <cell r="F4859" t="str">
            <v>SINAPI</v>
          </cell>
        </row>
        <row r="4860">
          <cell r="A4860" t="str">
            <v/>
          </cell>
          <cell r="D4860">
            <v>0</v>
          </cell>
        </row>
        <row r="4861">
          <cell r="A4861" t="str">
            <v>301907285</v>
          </cell>
          <cell r="B4861" t="str">
            <v xml:space="preserve">FORNECIMENTO DE TORNEIRA DE PRESSAO PARA LAVATORIO, COM ACABAMENTO CROMADO, DIAM.1/2 POL., REF.1190 DL, FABRIMAR OU SIMILAR, INCLUSIVE FIXACAO.  </v>
          </cell>
          <cell r="C4861" t="str">
            <v>Un</v>
          </cell>
          <cell r="D4861">
            <v>101.77500000000001</v>
          </cell>
          <cell r="E4861">
            <v>81.42</v>
          </cell>
          <cell r="F4861" t="str">
            <v>SINAPI</v>
          </cell>
        </row>
        <row r="4862">
          <cell r="A4862" t="str">
            <v/>
          </cell>
          <cell r="D4862">
            <v>0</v>
          </cell>
        </row>
        <row r="4863">
          <cell r="A4863" t="str">
            <v>301907290</v>
          </cell>
          <cell r="B4863" t="str">
            <v xml:space="preserve">FORNECIMENTO DE TORNEIRA DE PRESSAO PARA LAVATORIO, COM ACABAMENTO CROMADO,DIAMETRO DE 1/2 POL., REF.1193, LINHA C-33, SIGMA OU SIMILAR, INCLUSIVE FIXACAO.  </v>
          </cell>
          <cell r="C4863" t="str">
            <v>UD</v>
          </cell>
          <cell r="D4863">
            <v>30.75</v>
          </cell>
          <cell r="E4863">
            <v>24.6</v>
          </cell>
          <cell r="F4863" t="str">
            <v>SINAPI</v>
          </cell>
        </row>
        <row r="4864">
          <cell r="A4864" t="str">
            <v/>
          </cell>
          <cell r="D4864">
            <v>0</v>
          </cell>
        </row>
        <row r="4865">
          <cell r="A4865" t="str">
            <v>301907300</v>
          </cell>
          <cell r="B4865" t="str">
            <v xml:space="preserve">FORNECIMENTO DE TORNEIRA DE PRESSAO PARA LAVANDARIA, COM ACABAMENTO CROMADO,DIAMETRO DE 1/2 POL., REF.1152, FABRIMAR OU SIMILAR,LINHA JUNIOR, INCLUSIVE FIXACAO.  </v>
          </cell>
          <cell r="C4865" t="str">
            <v>Un</v>
          </cell>
          <cell r="D4865">
            <v>22.9375</v>
          </cell>
          <cell r="E4865">
            <v>18.350000000000001</v>
          </cell>
          <cell r="F4865" t="str">
            <v>SINAPI</v>
          </cell>
        </row>
        <row r="4866">
          <cell r="A4866" t="str">
            <v/>
          </cell>
          <cell r="D4866">
            <v>0</v>
          </cell>
        </row>
        <row r="4867">
          <cell r="A4867" t="str">
            <v>301907310</v>
          </cell>
          <cell r="B4867" t="str">
            <v xml:space="preserve">FORNECIMENTO DE TORNEIRA DE PRESSAO PARA LAVANDARIA, COM ACABAMENTO CROMADO, DIAMETRO DE 1/2 POL. REF.1153, LINHA C-33, SIGMA OU SIMILAR.  </v>
          </cell>
          <cell r="C4867" t="str">
            <v>UD</v>
          </cell>
          <cell r="D4867">
            <v>22.9375</v>
          </cell>
          <cell r="E4867">
            <v>18.350000000000001</v>
          </cell>
          <cell r="F4867" t="str">
            <v>SINAPI</v>
          </cell>
        </row>
        <row r="4868">
          <cell r="A4868" t="str">
            <v/>
          </cell>
          <cell r="D4868">
            <v>0</v>
          </cell>
        </row>
        <row r="4869">
          <cell r="A4869" t="str">
            <v>301907350</v>
          </cell>
          <cell r="B4869" t="str">
            <v xml:space="preserve">FORNECIMENTO DE REGISTRO DE PRESSAO COM CANOPLA ACABAMENTO CROMADO, REF.1416, DECA 50 OU SIMILAR, LINHA PRATA, DIAMETRO DE 3/4 POL.,INCLUSIVE FIXACAO.  </v>
          </cell>
          <cell r="C4869" t="str">
            <v>Un</v>
          </cell>
          <cell r="D4869">
            <v>87.362499999999997</v>
          </cell>
          <cell r="E4869">
            <v>69.89</v>
          </cell>
          <cell r="F4869" t="str">
            <v>SINAPI</v>
          </cell>
        </row>
        <row r="4870">
          <cell r="A4870" t="str">
            <v/>
          </cell>
          <cell r="D4870">
            <v>0</v>
          </cell>
        </row>
        <row r="4871">
          <cell r="A4871" t="str">
            <v>301907360</v>
          </cell>
          <cell r="B4871" t="str">
            <v xml:space="preserve">FORNECIMENTO DE REGISTRO DE PRESSAO COM CANOPLA, ACABAMENTO CROMADO, REF.1416, FABRIMAR OU SIMILAR, DIAMETRO DE 3/4 POL., INCLUSIVE FIXACAO.  </v>
          </cell>
          <cell r="C4871" t="str">
            <v>Un</v>
          </cell>
          <cell r="D4871">
            <v>61.924999999999997</v>
          </cell>
          <cell r="E4871">
            <v>49.54</v>
          </cell>
          <cell r="F4871" t="str">
            <v>SINAPI</v>
          </cell>
        </row>
        <row r="4872">
          <cell r="A4872" t="str">
            <v/>
          </cell>
          <cell r="D4872">
            <v>0</v>
          </cell>
        </row>
        <row r="4873">
          <cell r="A4873" t="str">
            <v>301907390</v>
          </cell>
          <cell r="B4873" t="str">
            <v xml:space="preserve">FORNECIMENTO DE REGISTRO DE GAVETA COM CANOPLA, ACABAMENTO CROMADO, REF.1509-C39,DECA OU SIMILAR, LINHA PRATA, DIAMETRO DE 3/4 POL.,INCLUSIVE FIXACAO.  </v>
          </cell>
          <cell r="C4873" t="str">
            <v>Un</v>
          </cell>
          <cell r="D4873">
            <v>68.674999999999997</v>
          </cell>
          <cell r="E4873">
            <v>54.94</v>
          </cell>
          <cell r="F4873" t="str">
            <v>SINAPI</v>
          </cell>
        </row>
        <row r="4874">
          <cell r="A4874" t="str">
            <v/>
          </cell>
          <cell r="D4874">
            <v>0</v>
          </cell>
        </row>
        <row r="4875">
          <cell r="A4875" t="str">
            <v>301907450</v>
          </cell>
          <cell r="B4875" t="str">
            <v xml:space="preserve">FORNECIMENTO DE REGISTRO DE GAVETA BRUTO, REF 1502, DECA OU SIMILAR, DIAMETRO DE 3/4 POL., INCLUSIVE FIXACAO.  </v>
          </cell>
          <cell r="C4875" t="str">
            <v>Un</v>
          </cell>
          <cell r="D4875">
            <v>32.6875</v>
          </cell>
          <cell r="E4875">
            <v>26.15</v>
          </cell>
          <cell r="F4875" t="str">
            <v>SINAPI</v>
          </cell>
        </row>
        <row r="4876">
          <cell r="A4876" t="str">
            <v/>
          </cell>
          <cell r="D4876">
            <v>0</v>
          </cell>
        </row>
        <row r="4877">
          <cell r="A4877" t="str">
            <v>301907460</v>
          </cell>
          <cell r="B4877" t="str">
            <v xml:space="preserve">FORNECIMENTO DE REGISTRO DE GAVETA BRUTO, REF 1502, DECA OU SIMILAR, DIAMETRO DE 1 POL., IN CLUSIVE FIXACAO.  </v>
          </cell>
          <cell r="C4877" t="str">
            <v>Un</v>
          </cell>
          <cell r="D4877">
            <v>44.087500000000006</v>
          </cell>
          <cell r="E4877">
            <v>35.270000000000003</v>
          </cell>
          <cell r="F4877" t="str">
            <v>SINAPI</v>
          </cell>
        </row>
        <row r="4878">
          <cell r="A4878" t="str">
            <v/>
          </cell>
          <cell r="D4878">
            <v>0</v>
          </cell>
        </row>
        <row r="4879">
          <cell r="A4879" t="str">
            <v>301907470</v>
          </cell>
          <cell r="B4879" t="str">
            <v xml:space="preserve">FORNECIMENTO DE REGISTRO DE GAVETA BRUTO, REF 1502, DECA OU SIMILAR, DIAMETRO DE 1.1/4 POL. INCLUSIVE FIXACAO.  </v>
          </cell>
          <cell r="C4879" t="str">
            <v>Un</v>
          </cell>
          <cell r="D4879">
            <v>60.637499999999996</v>
          </cell>
          <cell r="E4879">
            <v>48.51</v>
          </cell>
          <cell r="F4879" t="str">
            <v>SINAPI</v>
          </cell>
        </row>
        <row r="4880">
          <cell r="A4880" t="str">
            <v/>
          </cell>
          <cell r="D4880">
            <v>0</v>
          </cell>
        </row>
        <row r="4881">
          <cell r="A4881" t="str">
            <v>301907480</v>
          </cell>
          <cell r="B4881" t="str">
            <v xml:space="preserve">FORNECIMENTO DE REGISTRO DE GAVETA BRUTO, REF 1502, DECA OU SIMILAR, DIAMETRO DE 1.1/2 POL. INCLUSIVE FIXACAO.  </v>
          </cell>
          <cell r="C4881" t="str">
            <v>UD</v>
          </cell>
          <cell r="D4881">
            <v>67.787499999999994</v>
          </cell>
          <cell r="E4881">
            <v>54.23</v>
          </cell>
          <cell r="F4881" t="str">
            <v>SINAPI</v>
          </cell>
        </row>
        <row r="4882">
          <cell r="A4882" t="str">
            <v/>
          </cell>
          <cell r="D4882">
            <v>0</v>
          </cell>
        </row>
        <row r="4883">
          <cell r="A4883" t="str">
            <v>301907500</v>
          </cell>
          <cell r="B4883" t="str">
            <v xml:space="preserve">FORNECIMENTO DE REGISTRO DE GAVETA BRUTO, REF 1502, DECA OU SIMILAR, DIAM. 2. 1/2 POL., INCLUSIVE FIXACAO.  </v>
          </cell>
          <cell r="C4883" t="str">
            <v>UD</v>
          </cell>
          <cell r="D4883">
            <v>226.73749999999998</v>
          </cell>
          <cell r="E4883">
            <v>181.39</v>
          </cell>
          <cell r="F4883" t="str">
            <v>SINAPI</v>
          </cell>
        </row>
        <row r="4884">
          <cell r="A4884" t="str">
            <v/>
          </cell>
          <cell r="D4884">
            <v>0</v>
          </cell>
        </row>
        <row r="4885">
          <cell r="A4885" t="str">
            <v>301907525</v>
          </cell>
          <cell r="B4885" t="str">
            <v xml:space="preserve">FORNECIMENTO DE BOMBA 3/4 HP, INCLUSIVE ACESSORIOS, FIXACAO E INSTALACAO.  </v>
          </cell>
          <cell r="C4885" t="str">
            <v>Cj</v>
          </cell>
          <cell r="D4885">
            <v>527.73749999999995</v>
          </cell>
          <cell r="E4885">
            <v>422.19</v>
          </cell>
          <cell r="F4885" t="str">
            <v>SINAPI</v>
          </cell>
        </row>
        <row r="4886">
          <cell r="A4886" t="str">
            <v/>
          </cell>
          <cell r="D4886">
            <v>0</v>
          </cell>
        </row>
        <row r="4887">
          <cell r="A4887" t="str">
            <v>301907530</v>
          </cell>
          <cell r="B4887" t="str">
            <v xml:space="preserve">FORNECIMENTO DE VALVULA DE RETENCAO HORIZONTAL, DIAM. 1 POL., INCLUSIVE INSTALACAO.  </v>
          </cell>
          <cell r="C4887" t="str">
            <v>UD</v>
          </cell>
          <cell r="D4887">
            <v>42.525000000000006</v>
          </cell>
          <cell r="E4887">
            <v>34.020000000000003</v>
          </cell>
          <cell r="F4887" t="str">
            <v>SINAPI</v>
          </cell>
        </row>
        <row r="4888">
          <cell r="A4888" t="str">
            <v/>
          </cell>
          <cell r="D4888">
            <v>0</v>
          </cell>
        </row>
        <row r="4889">
          <cell r="A4889" t="str">
            <v>301907540</v>
          </cell>
          <cell r="B4889" t="str">
            <v xml:space="preserve">FORNECIMENTO DE VALVULA DE RETENCAO VERTICAL, DIAMETRO DE 1 POLEGADA, INCLUSIVE INSTALACAO.  </v>
          </cell>
          <cell r="C4889" t="str">
            <v>UD</v>
          </cell>
          <cell r="D4889">
            <v>28.975000000000001</v>
          </cell>
          <cell r="E4889">
            <v>23.18</v>
          </cell>
          <cell r="F4889" t="str">
            <v>SINAPI</v>
          </cell>
        </row>
        <row r="4890">
          <cell r="A4890" t="str">
            <v/>
          </cell>
          <cell r="D4890">
            <v>0</v>
          </cell>
        </row>
        <row r="4891">
          <cell r="A4891" t="str">
            <v>301907570</v>
          </cell>
          <cell r="B4891" t="str">
            <v xml:space="preserve">INSTALACAO DE TORNEIRA DE BOIA DIAM.3/4 POL., INCLUSIVE O FORNECIMENTO DA MESMA.  </v>
          </cell>
          <cell r="C4891" t="str">
            <v>UD</v>
          </cell>
          <cell r="D4891">
            <v>8.3874999999999993</v>
          </cell>
          <cell r="E4891">
            <v>6.71</v>
          </cell>
          <cell r="F4891" t="str">
            <v>SINAPI</v>
          </cell>
        </row>
        <row r="4892">
          <cell r="A4892" t="str">
            <v/>
          </cell>
          <cell r="D4892">
            <v>0</v>
          </cell>
        </row>
        <row r="4893">
          <cell r="A4893" t="str">
            <v>301908071</v>
          </cell>
          <cell r="B4893" t="str">
            <v xml:space="preserve">FORNECIMENTO E EXECUÇÃO DE CAMADA DE BRITA 50 EM SUMIDOURO E/OU FILTRO ANAERÓBICO  </v>
          </cell>
          <cell r="C4893" t="str">
            <v>m3</v>
          </cell>
          <cell r="D4893">
            <v>76.837500000000006</v>
          </cell>
          <cell r="E4893">
            <v>61.47</v>
          </cell>
          <cell r="F4893" t="str">
            <v>SINAPI</v>
          </cell>
        </row>
        <row r="4894">
          <cell r="A4894" t="str">
            <v/>
          </cell>
          <cell r="D4894">
            <v>0</v>
          </cell>
        </row>
        <row r="4895">
          <cell r="A4895" t="str">
            <v>302110028</v>
          </cell>
          <cell r="B4895" t="str">
            <v xml:space="preserve">EXECUCAO DE CAMADA DRENANTE COM BRITA 25MM, INCLUSIVE O FORNECIMENTO DA MESMA.  </v>
          </cell>
          <cell r="C4895" t="str">
            <v>m3</v>
          </cell>
          <cell r="D4895">
            <v>75.912499999999994</v>
          </cell>
          <cell r="E4895">
            <v>60.73</v>
          </cell>
          <cell r="F4895" t="str">
            <v>SINAPI</v>
          </cell>
        </row>
        <row r="4896">
          <cell r="A4896" t="str">
            <v/>
          </cell>
          <cell r="D4896">
            <v>0</v>
          </cell>
        </row>
        <row r="4897">
          <cell r="A4897" t="str">
            <v>302111010</v>
          </cell>
          <cell r="B4897" t="str">
            <v xml:space="preserve">COLOCACAO DE CALHA DE CONCRETO DE 0,30 M DE DIAMETRO, INCLUINDO CORTE DO TUBO, ESCAVACAO ATE 1,50M DE PROFUNDIDADE,REATERRO COMPACTADO E FORNECIMENTO DA MESMA.  </v>
          </cell>
          <cell r="C4897" t="str">
            <v>Un</v>
          </cell>
          <cell r="D4897">
            <v>71.762499999999989</v>
          </cell>
          <cell r="E4897">
            <v>57.41</v>
          </cell>
          <cell r="F4897" t="str">
            <v>SINAPI</v>
          </cell>
        </row>
        <row r="4898">
          <cell r="A4898" t="str">
            <v/>
          </cell>
          <cell r="D4898">
            <v>0</v>
          </cell>
        </row>
        <row r="4899">
          <cell r="A4899" t="str">
            <v>302501071</v>
          </cell>
          <cell r="B4899" t="str">
            <v xml:space="preserve">LIMPEZA GERAL DA OBRA (POR METRO QUADRADO DE CONSTRUÇÃO)  </v>
          </cell>
          <cell r="C4899" t="str">
            <v>m2</v>
          </cell>
          <cell r="D4899">
            <v>0.91249999999999998</v>
          </cell>
          <cell r="E4899">
            <v>0.73</v>
          </cell>
          <cell r="F4899" t="str">
            <v>SINAPI</v>
          </cell>
        </row>
        <row r="4900">
          <cell r="A4900" t="str">
            <v/>
          </cell>
          <cell r="D4900">
            <v>0</v>
          </cell>
        </row>
        <row r="4901">
          <cell r="A4901" t="str">
            <v>31.00.000</v>
          </cell>
          <cell r="B4901" t="str">
            <v>PROJETOS E SERVIÇOS TÉCNICOS - TERCEIRIZADA</v>
          </cell>
          <cell r="D4901">
            <v>0</v>
          </cell>
        </row>
        <row r="4902">
          <cell r="A4902" t="str">
            <v/>
          </cell>
          <cell r="D4902">
            <v>0</v>
          </cell>
        </row>
        <row r="4903">
          <cell r="A4903" t="str">
            <v>31.01.001</v>
          </cell>
          <cell r="B4903" t="str">
            <v>ELABORAÇÃO E FORNECIMENTO DE PROJETOS DE ESTRUTURA, COM ÁREA DE INTERVENÇÃO DE ATÉ 500 M2, INCLUSIVE FUNDAÇÃO</v>
          </cell>
          <cell r="C4903" t="str">
            <v>m2</v>
          </cell>
          <cell r="D4903">
            <v>11.35</v>
          </cell>
          <cell r="E4903">
            <v>9.08</v>
          </cell>
          <cell r="F4903" t="str">
            <v>SEDUC</v>
          </cell>
        </row>
        <row r="4904">
          <cell r="A4904" t="str">
            <v/>
          </cell>
          <cell r="D4904">
            <v>0</v>
          </cell>
        </row>
        <row r="4905">
          <cell r="A4905" t="str">
            <v>31.01.002</v>
          </cell>
          <cell r="B4905" t="str">
            <v>ELABORAÇÃO E FORNECIMENTO DE PROJETOS DE ESTRUTURA, COM ÁREA DE INTERVENÇÃO VARIANDO DE 501 A 1000 M2, INCLUSIVE FUNDAÇÃO.</v>
          </cell>
          <cell r="C4905" t="str">
            <v>m2</v>
          </cell>
          <cell r="D4905">
            <v>5.6749999999999998</v>
          </cell>
          <cell r="E4905">
            <v>4.54</v>
          </cell>
          <cell r="F4905" t="str">
            <v>SEDUC</v>
          </cell>
        </row>
        <row r="4906">
          <cell r="A4906" t="str">
            <v/>
          </cell>
          <cell r="D4906">
            <v>0</v>
          </cell>
        </row>
        <row r="4907">
          <cell r="A4907" t="str">
            <v>31.01.003</v>
          </cell>
          <cell r="B4907" t="str">
            <v>ELABORAÇÃO E FORNECIMENTO DE PROJETOS DE ESTRUTURA, COM ÁREA DE INTERVENÇÃO VARIANDO DE 2501 A 3000 M2, INCLUSIVE FUNDAÇÃO.</v>
          </cell>
          <cell r="C4907" t="str">
            <v>m2</v>
          </cell>
          <cell r="D4907">
            <v>1.8875</v>
          </cell>
          <cell r="E4907">
            <v>1.51</v>
          </cell>
          <cell r="F4907" t="str">
            <v>SEDUC</v>
          </cell>
        </row>
        <row r="4908">
          <cell r="A4908" t="str">
            <v/>
          </cell>
          <cell r="D4908">
            <v>0</v>
          </cell>
        </row>
        <row r="4909">
          <cell r="A4909" t="str">
            <v>31.01.004</v>
          </cell>
          <cell r="B4909" t="str">
            <v>ELABORAÇÃO E FORNECIMENTO DE PROJETOS DE ESTRUTURA, COM ÁREA DE INTERVENÇÃO VARIANDO DE 3001 A 3500 M2, INCLUSIVE FUNDAÇÃO.</v>
          </cell>
          <cell r="C4909" t="str">
            <v>m2</v>
          </cell>
          <cell r="D4909">
            <v>1.625</v>
          </cell>
          <cell r="E4909">
            <v>1.3</v>
          </cell>
          <cell r="F4909" t="str">
            <v>SEDUC</v>
          </cell>
        </row>
        <row r="4910">
          <cell r="A4910" t="str">
            <v/>
          </cell>
          <cell r="D4910">
            <v>0</v>
          </cell>
        </row>
        <row r="4911">
          <cell r="A4911" t="str">
            <v>31.02.001</v>
          </cell>
          <cell r="B4911" t="str">
            <v>ELABORAÇÃO E FORNECIMENTO DE PROJETOS DE ESTRUTURA, COM ÁREA DE INTERVENÇÃO VARIANDO DE 1001 A 1500M2, INCLUSIVE FUNDAÇÃO E ELABORAÇÃO E FORNECIMENTO DE PROJETOS DE ESTRUTURA EM CONCRETO ARMADO DOS PILARES E DA FUNDAÇÃO DA QUADRA TIPO "P".</v>
          </cell>
          <cell r="C4911" t="str">
            <v>m2</v>
          </cell>
          <cell r="D4911">
            <v>3.7874999999999996</v>
          </cell>
          <cell r="E4911">
            <v>3.03</v>
          </cell>
          <cell r="F4911" t="str">
            <v>SEDUC</v>
          </cell>
        </row>
        <row r="4912">
          <cell r="A4912" t="str">
            <v/>
          </cell>
          <cell r="D4912">
            <v>0</v>
          </cell>
        </row>
        <row r="4913">
          <cell r="A4913" t="str">
            <v>31.02.002</v>
          </cell>
          <cell r="B4913" t="str">
            <v>ELABORAÇÃO E FORNECIMENTO DE PROJETOS DE ESTRUTURA, COM ÁREA DE INTERVENÇÃO VARIANDO DE 1501 A 2000 M2, INCLUSIVE FUNDAÇÃO E ELABORAÇÃO E FORNECIMENTO DE PROJETOS DE ESTRUTURA EM CONCRETO ARMADO DOS PILARES E DA FUNDAÇÃO DA QUADRA TIPO "M".</v>
          </cell>
          <cell r="C4913" t="str">
            <v>m2</v>
          </cell>
          <cell r="D4913">
            <v>2.8374999999999999</v>
          </cell>
          <cell r="E4913">
            <v>2.27</v>
          </cell>
          <cell r="F4913" t="str">
            <v>SEDUC</v>
          </cell>
        </row>
        <row r="4914">
          <cell r="A4914" t="str">
            <v/>
          </cell>
          <cell r="D4914">
            <v>0</v>
          </cell>
        </row>
        <row r="4915">
          <cell r="A4915" t="str">
            <v>31.02.003</v>
          </cell>
          <cell r="B4915" t="str">
            <v>ELABORAÇÃO E FORNECIMENTO DE PROJETOS DE ESTRUTURA, COM ÁREA DE INTERVENÇÃO VARIANDO DE 2001 A 2500M2, INCLUSIVE FUNDAÇÃO E ELABORAÇÃO E FORNECIMENTO DE PROJETOS DE ESTRUTURA EM CONCRETO ARMADO DOS PILARES E DA FUNDAÇÃO DA QUADRA TIPO "G".</v>
          </cell>
          <cell r="C4915" t="str">
            <v>m2</v>
          </cell>
          <cell r="D4915">
            <v>2.2749999999999999</v>
          </cell>
          <cell r="E4915">
            <v>1.82</v>
          </cell>
          <cell r="F4915" t="str">
            <v>SEDUC</v>
          </cell>
        </row>
        <row r="4916">
          <cell r="A4916" t="str">
            <v/>
          </cell>
          <cell r="D4916">
            <v>0</v>
          </cell>
        </row>
        <row r="4917">
          <cell r="A4917" t="str">
            <v>31.03.001</v>
          </cell>
          <cell r="B4917" t="str">
            <v>ELABORAÇÃO E FORNECIMENTO DE PROJETOS DE ARQUITETURA, COM ÁREA DE INTERVENÇÃO DE ATÉ 500 M2, INCLUSIVE FUNDAÇÃO.</v>
          </cell>
          <cell r="C4917" t="str">
            <v>m2</v>
          </cell>
          <cell r="D4917">
            <v>25.924999999999997</v>
          </cell>
          <cell r="E4917">
            <v>20.74</v>
          </cell>
          <cell r="F4917" t="str">
            <v>SEDUC</v>
          </cell>
        </row>
        <row r="4918">
          <cell r="A4918" t="str">
            <v/>
          </cell>
          <cell r="D4918">
            <v>0</v>
          </cell>
        </row>
        <row r="4919">
          <cell r="A4919" t="str">
            <v>31.03.002</v>
          </cell>
          <cell r="B4919" t="str">
            <v>ELABORAÇÃO E FORNECIMENTO DE PROJETOS DE ARQUITETURA, COM ÁREA DE INTERVENÇÃO VARIANDO DE 501 A 1000 M2, INCLUSIVE FUNDAÇÃO.</v>
          </cell>
          <cell r="C4919" t="str">
            <v>m2</v>
          </cell>
          <cell r="D4919">
            <v>12.962499999999999</v>
          </cell>
          <cell r="E4919">
            <v>10.37</v>
          </cell>
          <cell r="F4919" t="str">
            <v>SEDUC</v>
          </cell>
        </row>
        <row r="4920">
          <cell r="A4920" t="str">
            <v/>
          </cell>
          <cell r="D4920">
            <v>0</v>
          </cell>
        </row>
        <row r="4921">
          <cell r="A4921" t="str">
            <v>31.03.003</v>
          </cell>
          <cell r="B4921" t="str">
            <v>ELABORAÇÃO E FORNECIMENTO DE PROJETOS DE ARQUITETURA, COM ÁREA DE INTERVENÇÃO VARIANDO DE 1001 A 1500 M2, INCLUSIVE FUNDAÇÃO.</v>
          </cell>
          <cell r="C4921" t="str">
            <v>m2</v>
          </cell>
          <cell r="D4921">
            <v>8.6374999999999993</v>
          </cell>
          <cell r="E4921">
            <v>6.91</v>
          </cell>
          <cell r="F4921" t="str">
            <v>SEDUC</v>
          </cell>
        </row>
        <row r="4922">
          <cell r="A4922" t="str">
            <v/>
          </cell>
          <cell r="D4922">
            <v>0</v>
          </cell>
        </row>
        <row r="4923">
          <cell r="A4923" t="str">
            <v>31.03.004</v>
          </cell>
          <cell r="B4923" t="str">
            <v>ELABORAÇÃO E FORNECIMENTO DE PROJETOS DE ARQUITETURA, COM ÁREA DE INTERVENÇÃO VARIANDO DE 1501 A 2000 M2, INCLUSIVE FUNDAÇÃO.</v>
          </cell>
          <cell r="C4923" t="str">
            <v>m2</v>
          </cell>
          <cell r="D4923">
            <v>6.4749999999999996</v>
          </cell>
          <cell r="E4923">
            <v>5.18</v>
          </cell>
          <cell r="F4923" t="str">
            <v>SEDUC</v>
          </cell>
        </row>
        <row r="4924">
          <cell r="A4924" t="str">
            <v/>
          </cell>
          <cell r="D4924">
            <v>0</v>
          </cell>
        </row>
        <row r="4925">
          <cell r="A4925" t="str">
            <v>31.03.005</v>
          </cell>
          <cell r="B4925" t="str">
            <v>ELABORAÇÃO E FORNECIMENTO DE PROJETOS DE ARQUITETURA, COM ÁREA DE INTERVENÇÃO VARIANDO DE 2001 A 2500 M2, INCLUSIVE FUNDAÇÃO.</v>
          </cell>
          <cell r="C4925" t="str">
            <v>m2</v>
          </cell>
          <cell r="D4925">
            <v>5.1875</v>
          </cell>
          <cell r="E4925">
            <v>4.1500000000000004</v>
          </cell>
          <cell r="F4925" t="str">
            <v>SEDUC</v>
          </cell>
        </row>
        <row r="4926">
          <cell r="A4926" t="str">
            <v/>
          </cell>
          <cell r="D4926">
            <v>0</v>
          </cell>
        </row>
        <row r="4927">
          <cell r="A4927" t="str">
            <v>31.03.006</v>
          </cell>
          <cell r="B4927" t="str">
            <v>ELABORAÇÃO E FORNECIMENTO DE PROJETOS DE ARQUITETURA, COM ÁREA DE INTERVENÇÃO VARIANDO DE 2501 A 3000 M2, INCLUSIVE FUNDAÇÃO.</v>
          </cell>
          <cell r="C4927" t="str">
            <v>m2</v>
          </cell>
          <cell r="D4927">
            <v>4.3250000000000002</v>
          </cell>
          <cell r="E4927">
            <v>3.46</v>
          </cell>
          <cell r="F4927" t="str">
            <v>SEDUC</v>
          </cell>
        </row>
        <row r="4928">
          <cell r="A4928" t="str">
            <v/>
          </cell>
          <cell r="D4928">
            <v>0</v>
          </cell>
        </row>
        <row r="4929">
          <cell r="A4929" t="str">
            <v>31.03.007</v>
          </cell>
          <cell r="B4929" t="str">
            <v>ELABORAÇÃO E FORNECIMENTO DE PROJETOS DE ARQUITETURA, COM ÁREA DE INTERVENÇÃO VARIANDO DE 3001 A 3500 M2, INCLUSIVE FUNDAÇÃO.</v>
          </cell>
          <cell r="C4929" t="str">
            <v>m2</v>
          </cell>
          <cell r="D4929">
            <v>3.7</v>
          </cell>
          <cell r="E4929">
            <v>2.96</v>
          </cell>
          <cell r="F4929" t="str">
            <v>SEDUC</v>
          </cell>
        </row>
        <row r="4930">
          <cell r="A4930" t="str">
            <v/>
          </cell>
          <cell r="D4930">
            <v>0</v>
          </cell>
        </row>
        <row r="4931">
          <cell r="A4931" t="str">
            <v>31.04.001</v>
          </cell>
          <cell r="B4931" t="str">
            <v>ELABORAÇÃO E FORNECIMENTO DE PROJETOS DE RECUPERAÇÃO/REFORÇO ESTRUTURAL, COM ÁREA DE INTERVENÇÃO DE ATÉ 500 M2, INCLUSIVE FUNDAÇÃO.</v>
          </cell>
          <cell r="C4931" t="str">
            <v>m2</v>
          </cell>
          <cell r="D4931">
            <v>7.65</v>
          </cell>
          <cell r="E4931">
            <v>6.12</v>
          </cell>
          <cell r="F4931" t="str">
            <v>SEDUC</v>
          </cell>
        </row>
        <row r="4932">
          <cell r="A4932" t="str">
            <v/>
          </cell>
          <cell r="D4932">
            <v>0</v>
          </cell>
        </row>
        <row r="4933">
          <cell r="A4933" t="str">
            <v>31.04.002</v>
          </cell>
          <cell r="B4933" t="str">
            <v>ELABORAÇÃO E FORNECIMENTO DE PROJETOS DE RECUPERAÇÃO/REFORÇO ESTRUTURAL, COM ÁREA DE INTERVENÇÃO VARIANDO DE 501 A 1000 M2, INCLUSIVE FUNDAÇÃO.</v>
          </cell>
          <cell r="C4933" t="str">
            <v>m2</v>
          </cell>
          <cell r="D4933">
            <v>3.8250000000000002</v>
          </cell>
          <cell r="E4933">
            <v>3.06</v>
          </cell>
          <cell r="F4933" t="str">
            <v>SEDUC</v>
          </cell>
        </row>
        <row r="4934">
          <cell r="A4934" t="str">
            <v/>
          </cell>
          <cell r="D4934">
            <v>0</v>
          </cell>
        </row>
        <row r="4935">
          <cell r="A4935" t="str">
            <v>31.04.003</v>
          </cell>
          <cell r="B4935" t="str">
            <v>ELABORAÇÃO E FORNECIMENTO DE PROJETOS DE RECUPERAÇÃO/REFORÇO ESTRUTURAL, COM ÁREA DE INTERVENÇÃO VARIANDO DE 1001 A 1500 M2, INCLUSIVE FUNDAÇÃO.</v>
          </cell>
          <cell r="C4935" t="str">
            <v>m2</v>
          </cell>
          <cell r="D4935">
            <v>2.5499999999999998</v>
          </cell>
          <cell r="E4935">
            <v>2.04</v>
          </cell>
          <cell r="F4935" t="str">
            <v>SEDUC</v>
          </cell>
        </row>
        <row r="4936">
          <cell r="A4936" t="str">
            <v/>
          </cell>
          <cell r="D4936">
            <v>0</v>
          </cell>
        </row>
        <row r="4937">
          <cell r="A4937" t="str">
            <v>31.04.004</v>
          </cell>
          <cell r="B4937" t="str">
            <v>ELABORAÇÃO E FORNECIMENTO DE PROJETOS DE RECUPERAÇÃO/REFORÇO ESTRUTURAL, COM ÁREA DE INTERVENÇÃO VARIANDO DE 1501 A 2000 M2, INCLUSIVE FUNDAÇÃO.</v>
          </cell>
          <cell r="C4937" t="str">
            <v>m2</v>
          </cell>
          <cell r="D4937">
            <v>1.9125000000000001</v>
          </cell>
          <cell r="E4937">
            <v>1.53</v>
          </cell>
          <cell r="F4937" t="str">
            <v>SEDUC</v>
          </cell>
        </row>
        <row r="4938">
          <cell r="A4938" t="str">
            <v/>
          </cell>
          <cell r="D4938">
            <v>0</v>
          </cell>
        </row>
        <row r="4939">
          <cell r="A4939" t="str">
            <v>31.05.001</v>
          </cell>
          <cell r="B4939" t="str">
            <v>ELABORAÇÃO E FORNECIMENTO DE PROJETOS DE INSTALAÇÕES HIDROSSANITÁRIAS E DESTINO FINAL DE ESGOTO, COM ÁREA DE INTERVENÇÃO VARIANDO DE 15 M2  A 150 M2. A ÁREA DE INTERVENÇÃO É A ÁREA QUE SOFRE INSTALAÇÃO.</v>
          </cell>
          <cell r="C4939" t="str">
            <v>m2</v>
          </cell>
          <cell r="D4939">
            <v>29.362499999999997</v>
          </cell>
          <cell r="E4939">
            <v>23.49</v>
          </cell>
          <cell r="F4939" t="str">
            <v>SEDUC</v>
          </cell>
        </row>
        <row r="4940">
          <cell r="A4940" t="str">
            <v/>
          </cell>
          <cell r="D4940">
            <v>0</v>
          </cell>
        </row>
        <row r="4941">
          <cell r="A4941" t="str">
            <v>31.05.002</v>
          </cell>
          <cell r="B4941" t="str">
            <v>ELABORAÇÃO E FORNECIMENTO DE PROJETOS DE INSTALAÇÕES HIDROSSANITÁRIAS E DESTINO FINAL DE ESGOTO, COM ÁREA DE INTERVENÇÃO VARIANDO DE 151 M2 A 250 M2. A ÁREA DE INTERVENÇÃO É A ÁREA QUE SOFRE INSTALAÇÃO.</v>
          </cell>
          <cell r="C4941" t="str">
            <v>m2</v>
          </cell>
          <cell r="D4941">
            <v>17.625</v>
          </cell>
          <cell r="E4941">
            <v>14.1</v>
          </cell>
          <cell r="F4941" t="str">
            <v>SEDUC</v>
          </cell>
        </row>
        <row r="4942">
          <cell r="A4942" t="str">
            <v/>
          </cell>
          <cell r="D4942">
            <v>0</v>
          </cell>
        </row>
        <row r="4943">
          <cell r="A4943" t="str">
            <v>31.05.003</v>
          </cell>
          <cell r="B4943" t="str">
            <v>ELABORAÇÃO E FORNECIMENTO DE PROJETOS DE INSTALAÇÕES HIDROSSANITÁRIAS E DESTINO FINAL DE ESGOTO, COM ÁREA DE INTERVENÇÃO ACIMA DE 251 M2. A ÁREA DE INTERVENÇÃO É A ÁREA QUE SOFRE INSTALAÇÃO.</v>
          </cell>
          <cell r="C4943" t="str">
            <v>m2</v>
          </cell>
          <cell r="D4943">
            <v>16.9375</v>
          </cell>
          <cell r="E4943">
            <v>13.55</v>
          </cell>
          <cell r="F4943" t="str">
            <v>SEDUC</v>
          </cell>
        </row>
        <row r="4944">
          <cell r="A4944" t="str">
            <v/>
          </cell>
          <cell r="D4944">
            <v>0</v>
          </cell>
        </row>
        <row r="4945">
          <cell r="A4945" t="str">
            <v>31.06.001</v>
          </cell>
          <cell r="B4945" t="str">
            <v>ELABORAÇÃO E FORNECIMENTO DE PROJETOS DE INSTALAÇÕES ELÉTRICAS, COM ÁREA DE INTERVENÇÃO DE ATÉ 500 M2, INCLUSIVE FUNDAÇÃO.</v>
          </cell>
          <cell r="C4945" t="str">
            <v>m2</v>
          </cell>
          <cell r="D4945">
            <v>4.875</v>
          </cell>
          <cell r="E4945">
            <v>3.9</v>
          </cell>
          <cell r="F4945" t="str">
            <v>SEDUC</v>
          </cell>
        </row>
        <row r="4946">
          <cell r="A4946" t="str">
            <v/>
          </cell>
          <cell r="D4946">
            <v>0</v>
          </cell>
        </row>
        <row r="4947">
          <cell r="A4947" t="str">
            <v>31.06.002</v>
          </cell>
          <cell r="B4947" t="str">
            <v>ELABORAÇÃO E FORNECIMENTO DE PROJETOS DE INSTALAÇÕES ELÉTRICAS, COM ÁREA DE INTERVENÇÃO VARIANDO DE 501 A 1000 M2, INCLUSIVE FUNDAÇÃO.</v>
          </cell>
          <cell r="C4947" t="str">
            <v>m2</v>
          </cell>
          <cell r="D4947">
            <v>2.4375</v>
          </cell>
          <cell r="E4947">
            <v>1.95</v>
          </cell>
          <cell r="F4947" t="str">
            <v>SEDUC</v>
          </cell>
        </row>
        <row r="4948">
          <cell r="A4948" t="str">
            <v/>
          </cell>
          <cell r="D4948">
            <v>0</v>
          </cell>
        </row>
        <row r="4949">
          <cell r="A4949" t="str">
            <v>31.06.003</v>
          </cell>
          <cell r="B4949" t="str">
            <v>ELABORAÇÃO E FORNECIMENTO DE PROJETOS DE INSTALAÇÕES ELÉTRICAS, COM ÁREA DE INTERVENÇÃO VARIANDO DE 1001 A 1500 M2, INCLUSIVE FUNDAÇÃO.</v>
          </cell>
          <cell r="C4949" t="str">
            <v>m2</v>
          </cell>
          <cell r="D4949">
            <v>1.625</v>
          </cell>
          <cell r="E4949">
            <v>1.3</v>
          </cell>
          <cell r="F4949" t="str">
            <v>SEDUC</v>
          </cell>
        </row>
        <row r="4950">
          <cell r="A4950" t="str">
            <v/>
          </cell>
          <cell r="D4950">
            <v>0</v>
          </cell>
        </row>
        <row r="4951">
          <cell r="A4951" t="str">
            <v>31.06.004</v>
          </cell>
          <cell r="B4951" t="str">
            <v>ELABORAÇÃO E FORNECIMENTO DE PROJETOS DE INSTALAÇÕES ELÉTRICAS, COM ÁREA DE INTERVENÇÃO VARIANDO DE 1501 A 2000 M2, INCLUSIVE FUNDAÇÃO.</v>
          </cell>
          <cell r="C4951" t="str">
            <v>m2</v>
          </cell>
          <cell r="D4951">
            <v>1.2124999999999999</v>
          </cell>
          <cell r="E4951">
            <v>0.97</v>
          </cell>
          <cell r="F4951" t="str">
            <v>SEDUC</v>
          </cell>
        </row>
        <row r="4952">
          <cell r="A4952" t="str">
            <v/>
          </cell>
          <cell r="D4952">
            <v>0</v>
          </cell>
        </row>
        <row r="4953">
          <cell r="A4953" t="str">
            <v>31.06.005</v>
          </cell>
          <cell r="B4953" t="str">
            <v>ELABORAÇÃO E FORNECIMENTO DE PROJETOS DE INSTALAÇÕES ELÉTRICAS, COM ÁREA DE INTERVENÇÃO VARIANDO DE 2001 A 2500 M2, INCLUSIVE FUNDAÇÃO.</v>
          </cell>
          <cell r="C4953" t="str">
            <v>m2</v>
          </cell>
          <cell r="D4953">
            <v>0.97500000000000009</v>
          </cell>
          <cell r="E4953">
            <v>0.78</v>
          </cell>
          <cell r="F4953" t="str">
            <v>SEDUC</v>
          </cell>
        </row>
        <row r="4954">
          <cell r="A4954" t="str">
            <v/>
          </cell>
          <cell r="D4954">
            <v>0</v>
          </cell>
        </row>
        <row r="4955">
          <cell r="A4955" t="str">
            <v>31.06.006</v>
          </cell>
          <cell r="B4955" t="str">
            <v>ELABORAÇÃO E FORNECIMENTO DE PROJETOS DE INSTALAÇÕES ELÉTRICAS, COM ÁREA DE INTERVENÇÃO VARIANDO DE 2.501 A 3.000 M², INCLUSIVE FUNDAÇÃO</v>
          </cell>
          <cell r="C4955" t="str">
            <v>m2</v>
          </cell>
          <cell r="D4955">
            <v>0.8125</v>
          </cell>
          <cell r="E4955">
            <v>0.65</v>
          </cell>
          <cell r="F4955" t="str">
            <v>SEDUC</v>
          </cell>
        </row>
        <row r="4956">
          <cell r="A4956" t="str">
            <v/>
          </cell>
          <cell r="D4956">
            <v>0</v>
          </cell>
        </row>
        <row r="4957">
          <cell r="A4957" t="str">
            <v>31.06.007</v>
          </cell>
          <cell r="B4957" t="str">
            <v>ELABORAÇÃO E FORNECIMENTO DE PROJETOS DE INSTALAÇÕES ELÉTRICAS, COM ÁREA DE INTERVENÇÃO VARIANDO DE 3.001 A 3.500 M², INCLUSIVE FUNDAÇÃO</v>
          </cell>
          <cell r="C4957" t="str">
            <v>m2</v>
          </cell>
          <cell r="D4957">
            <v>0.70000000000000007</v>
          </cell>
          <cell r="E4957">
            <v>0.56000000000000005</v>
          </cell>
          <cell r="F4957" t="str">
            <v>SEDUC</v>
          </cell>
        </row>
        <row r="4958">
          <cell r="A4958" t="str">
            <v/>
          </cell>
          <cell r="D4958">
            <v>0</v>
          </cell>
        </row>
        <row r="4959">
          <cell r="A4959" t="str">
            <v>31.07.001</v>
          </cell>
          <cell r="B4959" t="str">
            <v>ELABORAÇÃO E FORNECIMENTO DE PROJETOS DE INSTALAÇÕES TELEFÔNICAS E LÓGICA, COM ÁREA DE INTERVENÇÃO DE ATÉ 500 M², INCLUSIVE FUNDAÇÃO</v>
          </cell>
          <cell r="C4959" t="str">
            <v>m2</v>
          </cell>
          <cell r="D4959">
            <v>5.1875</v>
          </cell>
          <cell r="E4959">
            <v>4.1500000000000004</v>
          </cell>
          <cell r="F4959" t="str">
            <v>SEDUC</v>
          </cell>
        </row>
        <row r="4960">
          <cell r="A4960" t="str">
            <v/>
          </cell>
          <cell r="D4960">
            <v>0</v>
          </cell>
        </row>
        <row r="4961">
          <cell r="A4961" t="str">
            <v>31.07.002</v>
          </cell>
          <cell r="B4961" t="str">
            <v>ELABORAÇÃO E FORNECIMENTO DE PROJETOS DE INSTALAÇÕES TELEFÔNICAS E LÓGICA, COM ÁREA DE INTERVENÇÃO VARIANDO DE 501 A 1.000 M², INCLUSIVE FUNDAÇÃO</v>
          </cell>
          <cell r="C4961" t="str">
            <v>m2</v>
          </cell>
          <cell r="D4961">
            <v>2.5874999999999999</v>
          </cell>
          <cell r="E4961">
            <v>2.0699999999999998</v>
          </cell>
          <cell r="F4961" t="str">
            <v>SEDUC</v>
          </cell>
        </row>
        <row r="4962">
          <cell r="A4962" t="str">
            <v/>
          </cell>
          <cell r="D4962">
            <v>0</v>
          </cell>
        </row>
        <row r="4963">
          <cell r="A4963" t="str">
            <v>31.07.003</v>
          </cell>
          <cell r="B4963" t="str">
            <v>ELABORAÇÃO E FORNECIMENTO DE PROJETOS DE INSTALAÇÕES TELEFÔNICAS E LÓGICA, COM ÁREA DE INTERVENÇÃO VARIANDO DE 1.001 A 1.500 M², INCLUSIVE FUNDAÇÃO</v>
          </cell>
          <cell r="C4963" t="str">
            <v>m2</v>
          </cell>
          <cell r="D4963">
            <v>1.7249999999999999</v>
          </cell>
          <cell r="E4963">
            <v>1.38</v>
          </cell>
          <cell r="F4963" t="str">
            <v>SEDUC</v>
          </cell>
        </row>
        <row r="4964">
          <cell r="A4964" t="str">
            <v/>
          </cell>
          <cell r="D4964">
            <v>0</v>
          </cell>
        </row>
        <row r="4965">
          <cell r="A4965" t="str">
            <v>31.07.004</v>
          </cell>
          <cell r="B4965" t="str">
            <v>ELABORAÇÃO E FORNECIMENTO DE PROJETOS DE INSTALAÇÕES TELEFÔNICAS E LÓGICA, COM ÁREA DE INTERVENÇÃO VARIANDO DE 1.501 A 2.000 M², INCLUSIVE FUNDAÇÃO</v>
          </cell>
          <cell r="C4965" t="str">
            <v>m2</v>
          </cell>
          <cell r="D4965">
            <v>1.3</v>
          </cell>
          <cell r="E4965">
            <v>1.04</v>
          </cell>
          <cell r="F4965" t="str">
            <v>SEDUC</v>
          </cell>
        </row>
        <row r="4966">
          <cell r="A4966" t="str">
            <v/>
          </cell>
          <cell r="D4966">
            <v>0</v>
          </cell>
        </row>
        <row r="4967">
          <cell r="A4967" t="str">
            <v>31.07.005</v>
          </cell>
          <cell r="B4967" t="str">
            <v>ELABORAÇÃO E FORNECIMENTO DE PROJETOS DE INSTALAÇÕES TELEFÔNICAS E LÓGICA, COM ÁREA DE INTERVENÇÃO VARIANDO DE 2.001 A 2.500 M², INCLUSIVE FUNDAÇÃO</v>
          </cell>
          <cell r="C4967" t="str">
            <v>m2</v>
          </cell>
          <cell r="D4967">
            <v>1.0374999999999999</v>
          </cell>
          <cell r="E4967">
            <v>0.83</v>
          </cell>
          <cell r="F4967" t="str">
            <v>SEDUC</v>
          </cell>
        </row>
        <row r="4968">
          <cell r="A4968" t="str">
            <v/>
          </cell>
          <cell r="D4968">
            <v>0</v>
          </cell>
        </row>
        <row r="4969">
          <cell r="A4969" t="str">
            <v>31.07.006</v>
          </cell>
          <cell r="B4969" t="str">
            <v>ELABORAÇÃO E FORNECIMENTO DE PROJETOS DE INSTALAÇÕES TELEFÔNICAS E LÓGICA, COM ÁREA DE INTERVENÇÃO VARIANDO DE 2.501 A 3.000 M², INCLUSIVE FUNDAÇÃO</v>
          </cell>
          <cell r="C4969" t="str">
            <v>m2</v>
          </cell>
          <cell r="D4969">
            <v>0.86249999999999993</v>
          </cell>
          <cell r="E4969">
            <v>0.69</v>
          </cell>
          <cell r="F4969" t="str">
            <v>SEDUC</v>
          </cell>
        </row>
        <row r="4970">
          <cell r="A4970" t="str">
            <v/>
          </cell>
          <cell r="D4970">
            <v>0</v>
          </cell>
        </row>
        <row r="4971">
          <cell r="A4971" t="str">
            <v>31.07.007</v>
          </cell>
          <cell r="B4971" t="str">
            <v>ELABORAÇÃO E FORNECIMENTO DE PROJETOS DE INSTALAÇÕES TELEFÔNICAS E LÓGICA, COM ÁREA DE INTERVENÇÃO VARIANDO DE 3.001 A 3.500 M², INCLUSIVE FUNDAÇÃO</v>
          </cell>
          <cell r="C4971" t="str">
            <v>m2</v>
          </cell>
          <cell r="D4971">
            <v>0.73749999999999993</v>
          </cell>
          <cell r="E4971">
            <v>0.59</v>
          </cell>
          <cell r="F4971" t="str">
            <v>SEDUC</v>
          </cell>
        </row>
        <row r="4972">
          <cell r="A4972" t="str">
            <v/>
          </cell>
          <cell r="D4972">
            <v>0</v>
          </cell>
        </row>
        <row r="4973">
          <cell r="A4973" t="str">
            <v>31.08.001</v>
          </cell>
          <cell r="B4973" t="str">
            <v>ELABORAÇÃO E FORNECIMENTO DE PROJETOS DE INSTALAÇÕES DE PROTEÇÃO CONTRA-INCÊNDIO, GLP E PROTEÇÃO ATMÓSFERICA - VALOR ÚNICO  INDEPENDENTE DO PORTE DA INTERVENÇÃO</v>
          </cell>
          <cell r="C4973" t="str">
            <v>Un</v>
          </cell>
          <cell r="D4973">
            <v>1250</v>
          </cell>
          <cell r="E4973">
            <v>1000</v>
          </cell>
          <cell r="F4973" t="str">
            <v>SEDUC</v>
          </cell>
        </row>
        <row r="4974">
          <cell r="A4974" t="str">
            <v/>
          </cell>
          <cell r="D4974">
            <v>0</v>
          </cell>
        </row>
        <row r="4975">
          <cell r="A4975" t="str">
            <v>31.09.001</v>
          </cell>
          <cell r="B4975" t="str">
            <v>ELABORAÇÃO E FORNECIMENTO DE PROJETOS DE DRENAGEM INCLUINDO O LEVANTAMENTO TOPOGRÁFICO, CONTENDO PLANTA DE LOCAÇÃO, DIMENSIONAMENTO E ESPECIFICAÇÕES DOS TUBOS, CAIXAS COLETORAS E CANALETAS PARA ESCOLAS COM ÁREA DE INTEVENÇÃO DE ATÉ 500 M²</v>
          </cell>
          <cell r="C4975" t="str">
            <v>m2</v>
          </cell>
          <cell r="D4975">
            <v>6.7125000000000004</v>
          </cell>
          <cell r="E4975">
            <v>5.37</v>
          </cell>
          <cell r="F4975" t="str">
            <v>SEDUC</v>
          </cell>
        </row>
        <row r="4976">
          <cell r="A4976" t="str">
            <v/>
          </cell>
          <cell r="D4976">
            <v>0</v>
          </cell>
        </row>
        <row r="4977">
          <cell r="A4977" t="str">
            <v>31.09.002</v>
          </cell>
          <cell r="B4977" t="str">
            <v xml:space="preserve"> ELABORAÇÃO E FORNECIMENTO DE PROJETOS DE DRENAGEM INCLUINDO O LEVANTAMENTO TOPOGRÁFICO, CONTENDO PLANTA DE LOCAÇÃO, DIMENSIONAMENTO E ESPECIFICAÇÕES DOS TUBOS, CAIXAS COLETORAS E CANALETAS PARA ESCOLAS COM ÁREA DE INTEVENÇÃO DE 501 A 1.000 M²</v>
          </cell>
          <cell r="C4977" t="str">
            <v>m2</v>
          </cell>
          <cell r="D4977">
            <v>3.3624999999999998</v>
          </cell>
          <cell r="E4977">
            <v>2.69</v>
          </cell>
          <cell r="F4977" t="str">
            <v>SEDUC</v>
          </cell>
        </row>
        <row r="4978">
          <cell r="A4978" t="str">
            <v/>
          </cell>
          <cell r="D4978">
            <v>0</v>
          </cell>
        </row>
        <row r="4979">
          <cell r="A4979" t="str">
            <v>31.09.003</v>
          </cell>
          <cell r="B4979" t="str">
            <v>ELABORAÇÃO E FORNECIMENTO DE PROJETOS DE DRENAGEM INCLUINDO O LEVANTAMENTO TOPOGRÁFICO, CONTENDO PLANTA DE LOCAÇÃO, DIMENSIONAMENTO E ESPECIFICAÇÕES DOS TUBOS, CAIXAS COLETORAS E CANALETAS PARA ESCOLAS COM ÁREA DE INTEVENÇÃO DE 1.001 A 1.500 M²</v>
          </cell>
          <cell r="C4979" t="str">
            <v>m2</v>
          </cell>
          <cell r="D4979">
            <v>2.2374999999999998</v>
          </cell>
          <cell r="E4979">
            <v>1.79</v>
          </cell>
          <cell r="F4979" t="str">
            <v>SEDUC</v>
          </cell>
        </row>
        <row r="4980">
          <cell r="A4980" t="str">
            <v/>
          </cell>
          <cell r="D4980">
            <v>0</v>
          </cell>
        </row>
        <row r="4981">
          <cell r="A4981" t="str">
            <v>31.09.004</v>
          </cell>
          <cell r="B4981" t="str">
            <v>ELABORAÇÃO E FORNECIMENTO DE PROJETOS DE DRENAGEM INCLUINDO O LEVANTAMENTO TOPOGRÁFICO, CONTENDO PLANTA DE LOCAÇÃO, DIMENSIONAMENTO E ESPECIFICAÇÕES DOS TUBOS, CAIXAS COLETORAS E CANALETAS PARA ESCOLAS COM ÁREA DE INTEVENÇÃO DE 1.501 A 2.000 M²</v>
          </cell>
          <cell r="C4981" t="str">
            <v>m2</v>
          </cell>
          <cell r="D4981">
            <v>1.675</v>
          </cell>
          <cell r="E4981">
            <v>1.34</v>
          </cell>
          <cell r="F4981" t="str">
            <v>SEDUC</v>
          </cell>
        </row>
        <row r="4982">
          <cell r="A4982" t="str">
            <v/>
          </cell>
          <cell r="D4982">
            <v>0</v>
          </cell>
        </row>
        <row r="4983">
          <cell r="A4983" t="str">
            <v>31.09.005</v>
          </cell>
          <cell r="B4983" t="str">
            <v>ELABORAÇÃO E FORNECIMENTO DE PROJETOS DE DRENAGEM INCLUINDO O LEVANTAMENTO TOPOGRÁFICO, CONTENDO PLANTA DE LOCAÇÃO, DIMENSIONAMENTO E ESPECIFICAÇÕES DOS TUBOS, CAIXAS COLETORAS E CANALETAS PARA ESCOLAS COM ÁREA DE INTEVENÇÃO DE 2.001 A 2.500 M²</v>
          </cell>
          <cell r="C4983" t="str">
            <v>m2</v>
          </cell>
          <cell r="D4983">
            <v>1.3375000000000001</v>
          </cell>
          <cell r="E4983">
            <v>1.07</v>
          </cell>
          <cell r="F4983" t="str">
            <v>SEDUC</v>
          </cell>
        </row>
        <row r="4984">
          <cell r="A4984" t="str">
            <v/>
          </cell>
          <cell r="D4984">
            <v>0</v>
          </cell>
        </row>
        <row r="4985">
          <cell r="A4985" t="str">
            <v>31.09.006</v>
          </cell>
          <cell r="B4985" t="str">
            <v>ELABORAÇÃO E FORNECIMENTO DE PROJETOS DE DRENAGEM INCLUINDO O LEVANTAMENTO TOPOGRÁFICO, CONTENDO PLANTA DE LOCAÇÃO, DIMENSIONAMENTO E ESPECIFICAÇÕES DOS TUBOS, CAIXAS COLETORAS E CANALETAS PARA ESCOLAS COM ÁREA DE INTEVENÇÃO DE 2.500 A 3.000M²</v>
          </cell>
          <cell r="C4985" t="str">
            <v>m2</v>
          </cell>
          <cell r="D4985">
            <v>1.125</v>
          </cell>
          <cell r="E4985">
            <v>0.9</v>
          </cell>
          <cell r="F4985" t="str">
            <v>SEDUC</v>
          </cell>
        </row>
        <row r="4986">
          <cell r="A4986" t="str">
            <v/>
          </cell>
          <cell r="D4986">
            <v>0</v>
          </cell>
        </row>
        <row r="4987">
          <cell r="A4987" t="str">
            <v>31.09.007</v>
          </cell>
          <cell r="B4987" t="str">
            <v>ELABORAÇÃO E FORNECIMENTO DE PROJETOS DE DRENAGEM INCLUINDO O LEVANTAMENTO TOPOGRÁFICO, CONTENDO PLANTA DE LOCAÇÃO, DIMENSIONAMENTO E ESPECIFICAÇÕES DOS TUBOS, CAIXAS COLETORAS E CANALETAS PARA ESCOLAS COM ÁREA DE INTEVENÇÃO DE 3.001 A 3.500 M²</v>
          </cell>
          <cell r="C4987" t="str">
            <v>m2</v>
          </cell>
          <cell r="D4987">
            <v>0.96250000000000002</v>
          </cell>
          <cell r="E4987">
            <v>0.77</v>
          </cell>
          <cell r="F4987" t="str">
            <v>SEDUC</v>
          </cell>
        </row>
        <row r="4988">
          <cell r="A4988" t="str">
            <v/>
          </cell>
          <cell r="D4988">
            <v>0</v>
          </cell>
        </row>
        <row r="4989">
          <cell r="A4989" t="str">
            <v>31.10.001</v>
          </cell>
          <cell r="B4989" t="str">
            <v>ELABORAÇÃO E FORNECIMENTO DE LEVANTAMENTO TOPOGRÁFICO - SERVIÇO TOPOGRÁFICO DE PEQUENO PORTE ( PREÇO MINIMO) DIÁRIA DE UMA EQUIPE COM TOPOGRÁFO, QUATRO AUXILIARES, TEODOLITO, NÍVEL ÓTICO, ETC.</v>
          </cell>
          <cell r="C4989" t="str">
            <v>Dia</v>
          </cell>
          <cell r="D4989">
            <v>906.72500000000002</v>
          </cell>
          <cell r="E4989">
            <v>725.38</v>
          </cell>
          <cell r="F4989" t="str">
            <v>SEDUC</v>
          </cell>
        </row>
        <row r="4990">
          <cell r="A4990" t="str">
            <v/>
          </cell>
          <cell r="D4990">
            <v>0</v>
          </cell>
        </row>
        <row r="4991">
          <cell r="A4991" t="str">
            <v>31.11.001</v>
          </cell>
          <cell r="B4991" t="str">
            <v>LEVANTAMENTO CADASTRAL COM ELABORAÇÃO DE PLANTAS E PREENCHIMENTO DE FORMULÁRIO PADRÃO PARA CADASTRO DE UNIDADE ESCOLAR, COM ÁREA DE INTERVENÇÃO DE ATÉ 500 M²</v>
          </cell>
          <cell r="C4991" t="str">
            <v>m2</v>
          </cell>
          <cell r="D4991">
            <v>7.7625000000000002</v>
          </cell>
          <cell r="E4991">
            <v>6.21</v>
          </cell>
          <cell r="F4991" t="str">
            <v>SEDUC</v>
          </cell>
        </row>
        <row r="4992">
          <cell r="A4992" t="str">
            <v/>
          </cell>
          <cell r="D4992">
            <v>0</v>
          </cell>
        </row>
        <row r="4993">
          <cell r="A4993" t="str">
            <v>31.11.002</v>
          </cell>
          <cell r="B4993" t="str">
            <v>LEVANTAMENTO CADASTRAL COM ELABORAÇÃO DE PLANTAS E PREENCHIMENTO DE FORMULÁRIO PADRÃO PARA CADASTRO DE UNIDADE ESCOLAR, COM ÁREA DE INTERVENÇÃO VARIANDO DE 501 A 1.000 M²</v>
          </cell>
          <cell r="C4993" t="str">
            <v>m2</v>
          </cell>
          <cell r="D4993">
            <v>3.875</v>
          </cell>
          <cell r="E4993">
            <v>3.1</v>
          </cell>
          <cell r="F4993" t="str">
            <v>SEDUC</v>
          </cell>
        </row>
        <row r="4994">
          <cell r="A4994" t="str">
            <v/>
          </cell>
          <cell r="D4994">
            <v>0</v>
          </cell>
        </row>
        <row r="4995">
          <cell r="A4995" t="str">
            <v>31.11.003</v>
          </cell>
          <cell r="B4995" t="str">
            <v>LEVANTAMENTO CADASTRAL COM ELABORAÇÃO DE PLANTAS E PREENCHIMENTO DE FORMULÁRIO PADRÃO PARA CADASTRO DE UNIDADE ESCOLAR, COM ÁREA DE INTERVENÇÃO VARIANDO DE 1001 A 1500 M2.</v>
          </cell>
          <cell r="C4995" t="str">
            <v>m2</v>
          </cell>
          <cell r="D4995">
            <v>2.5874999999999999</v>
          </cell>
          <cell r="E4995">
            <v>2.0699999999999998</v>
          </cell>
          <cell r="F4995" t="str">
            <v>SEDUC</v>
          </cell>
        </row>
        <row r="4996">
          <cell r="A4996" t="str">
            <v/>
          </cell>
          <cell r="D4996">
            <v>0</v>
          </cell>
        </row>
        <row r="4997">
          <cell r="A4997" t="str">
            <v>31.11.004</v>
          </cell>
          <cell r="B4997" t="str">
            <v>LEVANTAMENTO CADASTRAL COM ELABORAÇÃO DE PLANTAS E PREENCHIMENTO DE FORMULÁRIO PADRÃO PARA CADASTRO DE UNIDADE ESCOLAR, COM ÁREA DE INTERVENÇÃO VARIANDO DE 1501 A 2000 M2.</v>
          </cell>
          <cell r="C4997" t="str">
            <v>m2</v>
          </cell>
          <cell r="D4997">
            <v>1.9375</v>
          </cell>
          <cell r="E4997">
            <v>1.55</v>
          </cell>
          <cell r="F4997" t="str">
            <v>SEDUC</v>
          </cell>
        </row>
        <row r="4998">
          <cell r="A4998" t="str">
            <v/>
          </cell>
          <cell r="D4998">
            <v>0</v>
          </cell>
        </row>
        <row r="4999">
          <cell r="A4999" t="str">
            <v>31.11.005</v>
          </cell>
          <cell r="B4999" t="str">
            <v>LEVANTAMENTO CADASTRAL COM ELABORAÇÃO DE PLANTAS E PREENCHIMENTO DE FORMULÁRIO PADRÃO PARA CADASTRO DE UNIDADE ESCOLAR, COM ÁREA DE INTERVENÇÃO VARIANDO DE 2001 A 2500 M2.</v>
          </cell>
          <cell r="C4999" t="str">
            <v>m2</v>
          </cell>
          <cell r="D4999">
            <v>1.55</v>
          </cell>
          <cell r="E4999">
            <v>1.24</v>
          </cell>
          <cell r="F4999" t="str">
            <v>SEDUC</v>
          </cell>
        </row>
        <row r="5000">
          <cell r="A5000" t="str">
            <v/>
          </cell>
          <cell r="D5000">
            <v>0</v>
          </cell>
        </row>
        <row r="5001">
          <cell r="A5001" t="str">
            <v>31.11.006</v>
          </cell>
          <cell r="B5001" t="str">
            <v>LEVANTAMENTO CADASTRAL COM ELABORAÇÃO DE PLANTAS E PREENCHIMENTO DE FORMULÁRIO PADRÃO PARA CADASTRO DE UNIDADE ESCOLAR, COM ÁREA DE INTERVENÇÃO VARIANDO DE 2501 A 3000 M2.</v>
          </cell>
          <cell r="C5001" t="str">
            <v>m2</v>
          </cell>
          <cell r="D5001">
            <v>1.2875000000000001</v>
          </cell>
          <cell r="E5001">
            <v>1.03</v>
          </cell>
          <cell r="F5001" t="str">
            <v>SEDUC</v>
          </cell>
        </row>
        <row r="5002">
          <cell r="A5002" t="str">
            <v/>
          </cell>
          <cell r="D5002">
            <v>0</v>
          </cell>
        </row>
        <row r="5003">
          <cell r="A5003" t="str">
            <v>31.11.007</v>
          </cell>
          <cell r="B5003" t="str">
            <v>LEVANTAMENTO CADASTRAL COM ELABORAÇÃO DE PLANTAS E PREENCHIMENTO DE FORMULÁRIO PADRÃO PARA CADASTRO DE UNIDADE ESCOLAR, COM ÁREA DE INTERVENÇÃO VARIANDO DE 3001 A 3500 M2.</v>
          </cell>
          <cell r="C5003" t="str">
            <v>m2</v>
          </cell>
          <cell r="D5003">
            <v>1.1125</v>
          </cell>
          <cell r="E5003">
            <v>0.89</v>
          </cell>
          <cell r="F5003" t="str">
            <v>SEDUC</v>
          </cell>
        </row>
        <row r="5004">
          <cell r="A5004" t="str">
            <v/>
          </cell>
          <cell r="D5004">
            <v>0</v>
          </cell>
        </row>
        <row r="5005">
          <cell r="A5005" t="str">
            <v>31.12.001</v>
          </cell>
          <cell r="B5005" t="str">
            <v>LEVANTAMENTO DE DANOS FÍSICOS EM UNIDADE ESCOLAR COM LEVANTAMENTO DE QUANTITATIVOS E EXECUÇÃO DE PLANILHAS UTILIZANDO O SIIG, COM ÁREA DE INTERVENÇÃO DE ATÉ 500M2.</v>
          </cell>
          <cell r="C5005" t="str">
            <v>m2</v>
          </cell>
          <cell r="D5005">
            <v>3.1</v>
          </cell>
          <cell r="E5005">
            <v>2.48</v>
          </cell>
          <cell r="F5005" t="str">
            <v>SEDUC</v>
          </cell>
        </row>
        <row r="5006">
          <cell r="A5006" t="str">
            <v/>
          </cell>
          <cell r="D5006">
            <v>0</v>
          </cell>
        </row>
        <row r="5007">
          <cell r="A5007" t="str">
            <v>31.12.002</v>
          </cell>
          <cell r="B5007" t="str">
            <v>LEVANTAMENTO DE DANOS FÍSICOS EM UNIDADE ESCOLAR COM LEVANTAMENTO DE QUANTITATIVOS E EXECUÇÃO DE PLANILHAS UTILIZANDO O SIIG, COM ÁREA DE INTERVENÇÃO VARIANDO DE 501 A 1000 M2.</v>
          </cell>
          <cell r="C5007" t="str">
            <v>m2</v>
          </cell>
          <cell r="D5007">
            <v>1.55</v>
          </cell>
          <cell r="E5007">
            <v>1.24</v>
          </cell>
          <cell r="F5007" t="str">
            <v>SEDUC</v>
          </cell>
        </row>
        <row r="5008">
          <cell r="A5008" t="str">
            <v/>
          </cell>
          <cell r="D5008">
            <v>0</v>
          </cell>
        </row>
        <row r="5009">
          <cell r="A5009" t="str">
            <v>31.12.003</v>
          </cell>
          <cell r="B5009" t="str">
            <v>LEVANTAMENTO DE DANOS FÍSICOS EM UNIDADE ESCOLAR COM LEVANTAMENTO DE QUANTITATIVOS E EXECUÇÃO DE PLANILHAS UTILIZANDO O SIIG, COM ÁREA DE INTERVENÇÃO VARIANDO DE 1001 A 1500 M2.</v>
          </cell>
          <cell r="C5009" t="str">
            <v>m2</v>
          </cell>
          <cell r="D5009">
            <v>1.0374999999999999</v>
          </cell>
          <cell r="E5009">
            <v>0.83</v>
          </cell>
          <cell r="F5009" t="str">
            <v>SEDUC</v>
          </cell>
        </row>
        <row r="5010">
          <cell r="A5010" t="str">
            <v/>
          </cell>
          <cell r="D5010">
            <v>0</v>
          </cell>
        </row>
        <row r="5011">
          <cell r="A5011" t="str">
            <v>31.12.004</v>
          </cell>
          <cell r="B5011" t="str">
            <v>LEVANTAMENTO DE DANOS FÍSICOS EM UNIDADE ESCOLAR COM LEVANTAMENTO DE QUANTITATIVOS E EXECUÇÃO DE PLANILHAS UTILIZANDO O SIIG, COM ÁREA DE INTERVENÇÃO VARIANDO DE 1501 A 2000 M2.</v>
          </cell>
          <cell r="C5011" t="str">
            <v>m2</v>
          </cell>
          <cell r="D5011">
            <v>0.77500000000000002</v>
          </cell>
          <cell r="E5011">
            <v>0.62</v>
          </cell>
          <cell r="F5011" t="str">
            <v>SEDUC</v>
          </cell>
        </row>
        <row r="5012">
          <cell r="A5012" t="str">
            <v/>
          </cell>
          <cell r="D5012">
            <v>0</v>
          </cell>
        </row>
        <row r="5013">
          <cell r="A5013" t="str">
            <v>31.12.005</v>
          </cell>
          <cell r="B5013" t="str">
            <v>LEVANTAMENTO DE DANOS FÍSICOS EM UNIDADE ESCOLAR COM LEVANTAMENTO DE QUANTITATIVOS E EXECUÇÃO DE PLANILHAS UTILIZANDO O SIIG, COM ÁREA DE INTERVENÇÃO VARIANDO DE 2001 A 2500 M2.</v>
          </cell>
          <cell r="C5013" t="str">
            <v>m2</v>
          </cell>
          <cell r="D5013">
            <v>0.625</v>
          </cell>
          <cell r="E5013">
            <v>0.5</v>
          </cell>
          <cell r="F5013" t="str">
            <v>SEDUC</v>
          </cell>
        </row>
        <row r="5014">
          <cell r="A5014" t="str">
            <v/>
          </cell>
          <cell r="D5014">
            <v>0</v>
          </cell>
        </row>
        <row r="5015">
          <cell r="A5015" t="str">
            <v>31.12.006</v>
          </cell>
          <cell r="B5015" t="str">
            <v>LEVANTAMENTO DE DANOS FÍSICOS EM UNIDADE ESCOLAR COM LEVANTAMENTO DE QUANTITATIVOS E EXECUÇÃO DE PLANILHAS UTILIZANDO O SIIG, COM ÁREA DE INTERVENÇÃO VARIANDO DE 2501 A 3000 M2.</v>
          </cell>
          <cell r="C5015" t="str">
            <v>m2</v>
          </cell>
          <cell r="D5015">
            <v>0.51249999999999996</v>
          </cell>
          <cell r="E5015">
            <v>0.41</v>
          </cell>
          <cell r="F5015" t="str">
            <v>SEDUC</v>
          </cell>
        </row>
        <row r="5016">
          <cell r="A5016" t="str">
            <v/>
          </cell>
          <cell r="D5016">
            <v>0</v>
          </cell>
        </row>
        <row r="5017">
          <cell r="A5017" t="str">
            <v>31.12.007</v>
          </cell>
          <cell r="B5017" t="str">
            <v>LEVANTAMENTO DE DANOS FÍSICOS EM UNIDADE ESCOLAR COM LEVANTAMENTO DE QUANTITATIVOS E EXECUÇÃO DE PLANILHAS UTILIZANDO O SIIG, COM ÁREA DE INTERVENÇÃO VARIANDO DE 3.001 A 3.500 M²</v>
          </cell>
          <cell r="C5017" t="str">
            <v>m2</v>
          </cell>
          <cell r="D5017">
            <v>0.4375</v>
          </cell>
          <cell r="E5017">
            <v>0.35</v>
          </cell>
          <cell r="F5017" t="str">
            <v>SEDUC</v>
          </cell>
        </row>
        <row r="5018">
          <cell r="A5018" t="str">
            <v/>
          </cell>
          <cell r="D5018">
            <v>0</v>
          </cell>
        </row>
        <row r="5019">
          <cell r="A5019" t="str">
            <v>31.13.001</v>
          </cell>
          <cell r="B5019" t="str">
            <v>ORÇAMENTO DE SERVIÇOS PARA UNIDADE ESCOLAR COM LEVANTAMENTO DE QUANTITATIVOS, COM BASE EM PROJETOS FORNECIDOS OU LEVANTAMENTOS IN LOCO, E EXECUÇÃO DE PLANILHAS UTILIZANDO O SIIG, COM ÁREA DE INTERVENÇÃO ATÉ 500 M²</v>
          </cell>
          <cell r="C5019" t="str">
            <v>m2</v>
          </cell>
          <cell r="D5019">
            <v>3.1</v>
          </cell>
          <cell r="E5019">
            <v>2.48</v>
          </cell>
          <cell r="F5019" t="str">
            <v>SEDUC</v>
          </cell>
        </row>
        <row r="5020">
          <cell r="A5020" t="str">
            <v/>
          </cell>
          <cell r="D5020">
            <v>0</v>
          </cell>
        </row>
        <row r="5021">
          <cell r="A5021" t="str">
            <v>31.13.002</v>
          </cell>
          <cell r="B5021" t="str">
            <v>ORÇAMENTO DE SERVIÇOS PARA UNIDADE ESCOLAR COM LEVANTAMENTO DE QUANTITATIVOS, COM BASE EM PROJETOS FORNECIDOS OU LEVANTAMENTOS IN LOCO, E EXECUÇÃO DE PLANILHAS UTILIZANDO O SIIG, COM ÁREA DE INTERVENÇÃO VARIANDO DE 501 A 1.000 M²</v>
          </cell>
          <cell r="C5021" t="str">
            <v>m2</v>
          </cell>
          <cell r="D5021">
            <v>1.55</v>
          </cell>
          <cell r="E5021">
            <v>1.24</v>
          </cell>
          <cell r="F5021" t="str">
            <v>SEDUC</v>
          </cell>
        </row>
        <row r="5022">
          <cell r="A5022" t="str">
            <v/>
          </cell>
          <cell r="D5022">
            <v>0</v>
          </cell>
        </row>
        <row r="5023">
          <cell r="A5023" t="str">
            <v>31.13.003</v>
          </cell>
          <cell r="B5023" t="str">
            <v>ORÇAMENTO DE SERVIÇOS PARA UNIDADE ESCOLAR COM LEVANTAMENTO DE QUANTITATIVOS, COM BASE EM PROJETOS FORNECIDOS OU LEVANTAMENTOS IN LOCO, E EXECUÇÃO DE PLANILHAS UTILIZANDO O SIIG, COM ÁREA DE INTERVENÇÃO VARIANDO DE 1.001 A 1.500 M²</v>
          </cell>
          <cell r="C5023" t="str">
            <v>m2</v>
          </cell>
          <cell r="D5023">
            <v>1.0374999999999999</v>
          </cell>
          <cell r="E5023">
            <v>0.83</v>
          </cell>
          <cell r="F5023" t="str">
            <v>SEDUC</v>
          </cell>
        </row>
        <row r="5024">
          <cell r="A5024" t="str">
            <v/>
          </cell>
          <cell r="D5024">
            <v>0</v>
          </cell>
        </row>
        <row r="5025">
          <cell r="A5025" t="str">
            <v>31.13.004</v>
          </cell>
          <cell r="B5025" t="str">
            <v>ORÇAMENTO DE SERVIÇOS PARA UNIDADE ESCOLAR COM LEVANTAMENTO DE QUANTITATIVOS, COM BASE EM PROJETOS FORNECIDOS OU LEVANTAMENTOS IN LOCO, E EXECUÇÃO DE PLANILHAS UTILIZANDO O SIIG, COM ÁREA DE INTERVENÇÃO VARIANDO DE 1.501 A 2.000 M²</v>
          </cell>
          <cell r="C5025" t="str">
            <v>m2</v>
          </cell>
          <cell r="D5025">
            <v>0.77500000000000002</v>
          </cell>
          <cell r="E5025">
            <v>0.62</v>
          </cell>
          <cell r="F5025" t="str">
            <v>SEDUC</v>
          </cell>
        </row>
        <row r="5026">
          <cell r="A5026" t="str">
            <v/>
          </cell>
          <cell r="D5026">
            <v>0</v>
          </cell>
        </row>
        <row r="5027">
          <cell r="A5027" t="str">
            <v>31.13.005</v>
          </cell>
          <cell r="B5027" t="str">
            <v>ORÇAMENTO DE SERVIÇOS PARA UNIDADE ESCOLAR COM LEVANTAMENTO DE QUANTITATIVOS, COM BASE EM PROJETOS FORNECIDOS OU LEVANTAMENTOS IN LOCO, E EXECUÇÃO DE PLANILHAS UTILIZANDO O SIIG, COM ÁREA DE INTERVENÇÃO VARIANDO DE 2.001 A 2.500 M²</v>
          </cell>
          <cell r="C5027" t="str">
            <v>m2</v>
          </cell>
          <cell r="D5027">
            <v>0.625</v>
          </cell>
          <cell r="E5027">
            <v>0.5</v>
          </cell>
          <cell r="F5027" t="str">
            <v>SEDUC</v>
          </cell>
        </row>
        <row r="5028">
          <cell r="A5028" t="str">
            <v/>
          </cell>
          <cell r="D5028">
            <v>0</v>
          </cell>
        </row>
        <row r="5029">
          <cell r="A5029" t="str">
            <v>31.13.006</v>
          </cell>
          <cell r="B5029" t="str">
            <v>ORÇAMENTO DE SERVIÇOS PARA UNIDADE ESCOLAR COM LEVANTAMENTO DE QUANTITATIVOS, COM BASE EM PROJETOS FORNECIDOS OU LEVANTAMENTOS IN LOCO, E EXECUÇÃO DE PLANILHAS UTILIZANDO O SIIG, COM ÁREA DE INTERVENÇÃO VARIANDO DE 2.501 A 3.000 M²</v>
          </cell>
          <cell r="C5029" t="str">
            <v>m2</v>
          </cell>
          <cell r="D5029">
            <v>0.51249999999999996</v>
          </cell>
          <cell r="E5029">
            <v>0.41</v>
          </cell>
          <cell r="F5029" t="str">
            <v>SEDUC</v>
          </cell>
        </row>
        <row r="5030">
          <cell r="A5030" t="str">
            <v/>
          </cell>
          <cell r="D5030">
            <v>0</v>
          </cell>
        </row>
        <row r="5031">
          <cell r="A5031" t="str">
            <v>31.13.007</v>
          </cell>
          <cell r="B5031" t="str">
            <v>ORÇAMENTO DE SERVIÇOS PARA UNIDADE ESCOLAR COM LEVANTAMENTO DE QUANTITATIVOS, COM BASE EM PROJETOS FORNECIDOS OU LEVANTAMENTOS IN LOCO, E EXECUÇÃO DE PLANILHAS UTILIZANDO O SIIG, COM ÁREA DE INTERVENÇÃO VARIANDO DE 3.000 A 3.500 M²</v>
          </cell>
          <cell r="C5031" t="str">
            <v>m2</v>
          </cell>
          <cell r="D5031">
            <v>0.4375</v>
          </cell>
          <cell r="E5031">
            <v>0.35</v>
          </cell>
          <cell r="F5031" t="str">
            <v>SEDUC</v>
          </cell>
        </row>
        <row r="5032">
          <cell r="A5032" t="str">
            <v/>
          </cell>
          <cell r="D5032">
            <v>0</v>
          </cell>
        </row>
        <row r="5033">
          <cell r="A5033" t="str">
            <v>31.14.001</v>
          </cell>
          <cell r="B5033" t="str">
            <v>VISTORIA COM LAUDO TÉCNICO POR PROFISSIONAL DE EXPERIÊNCIA COMPROVADA NAS ÁREAS DE RECUPERAÇÃO ESTRUTURAL, CÁLCULO ESTRUTURAL E ACÚSTICO ( PARA SERVIÇOS DE MAIOR COMPLEXIDADE TÉCNICA)</v>
          </cell>
          <cell r="C5033" t="str">
            <v>Un</v>
          </cell>
          <cell r="D5033">
            <v>542.47500000000002</v>
          </cell>
          <cell r="E5033">
            <v>433.98</v>
          </cell>
          <cell r="F5033" t="str">
            <v>SEDUC</v>
          </cell>
        </row>
        <row r="5034">
          <cell r="A5034" t="str">
            <v/>
          </cell>
          <cell r="D5034">
            <v>0</v>
          </cell>
        </row>
        <row r="5035">
          <cell r="A5035" t="str">
            <v>31.15.001</v>
          </cell>
          <cell r="B5035" t="str">
            <v>SONDAGEM GEOTÉCNICA DE RECONHECIMENTO DE TERRENO À PERCUSSÃO COM NO MÍNIMO 3 FUROS E 8,00M DE PROFUNDIDADE NO MÍNIMO, EM ESCOLAS LOCALIZADAS NAS REGIÕES DAS SEGUINTES GERES  METROPOLITANA DO RECIFE, RECIFE NORTE, RECIFE SUL, METROPOLITANA NORTE E METROPOL</v>
          </cell>
          <cell r="C5035" t="str">
            <v>m</v>
          </cell>
          <cell r="D5035">
            <v>85.3125</v>
          </cell>
          <cell r="E5035">
            <v>68.25</v>
          </cell>
          <cell r="F5035" t="str">
            <v>SEDUC</v>
          </cell>
        </row>
        <row r="5036">
          <cell r="A5036" t="str">
            <v/>
          </cell>
          <cell r="D5036">
            <v>0</v>
          </cell>
        </row>
        <row r="5037">
          <cell r="A5037" t="str">
            <v>31.15.002</v>
          </cell>
          <cell r="B5037" t="str">
            <v>SONDAGEM GEOTÉCNICA DE RECONHECIMENTO DE TERRENO À PERCUSSÃO COM NO MÍNIMO 3 FUROS E 8,00M DE PROFUNDIDADE NO MÍNIMO, EM ESCOLAS LOCALIZADAS NAS REGIÕES DAS SEGUINTES GERES  MATA NORTE, MATA CENTRO, MATA SUL, LITORAL SUL E VALE DO CAPIBARIBE.</v>
          </cell>
          <cell r="C5037" t="str">
            <v>m</v>
          </cell>
          <cell r="D5037">
            <v>95.474999999999994</v>
          </cell>
          <cell r="E5037">
            <v>76.38</v>
          </cell>
          <cell r="F5037" t="str">
            <v>SEDUC</v>
          </cell>
        </row>
        <row r="5038">
          <cell r="A5038" t="str">
            <v/>
          </cell>
          <cell r="D5038">
            <v>0</v>
          </cell>
        </row>
        <row r="5039">
          <cell r="A5039" t="str">
            <v>31.15.003</v>
          </cell>
          <cell r="B5039" t="str">
            <v>SONDAGEM GEOTÉCNICA DE RECONHECIMENTO DE TERRENO À PERCUSSÃO COM NO MÍNIMO 3 FUROS E 8,00M DE PROFUNDIDADE NO MÍNIMO, EM ESCOLAS LOCALIZADAS NAS REGIÕES DAS SEGUINTES GERES  AGRESTE MERIDIONAL</v>
          </cell>
          <cell r="C5039" t="str">
            <v>m</v>
          </cell>
          <cell r="D5039">
            <v>105.625</v>
          </cell>
          <cell r="E5039">
            <v>84.5</v>
          </cell>
          <cell r="F5039" t="str">
            <v>SEDUC</v>
          </cell>
        </row>
        <row r="5040">
          <cell r="A5040" t="str">
            <v/>
          </cell>
          <cell r="D5040">
            <v>0</v>
          </cell>
        </row>
        <row r="5041">
          <cell r="A5041" t="str">
            <v>31.15.004</v>
          </cell>
          <cell r="B5041" t="str">
            <v>SONDAGEM GEOTÉCNICA DE RECONHECIMENTO DE TERRENO À PERCUSSÃO COM NO MÍNIMO 3 FUROS E 8,00M DE PROFUNDIDADE NO MÍNIMO, EM ESCOLAS LOCALIZADAS NAS REGIÕES DAS SEGUINTES GERES  SERTÃO DO MOXOTÓ IPANEMA.</v>
          </cell>
          <cell r="C5041" t="str">
            <v>m</v>
          </cell>
          <cell r="D5041">
            <v>132.69999999999999</v>
          </cell>
          <cell r="E5041">
            <v>106.16</v>
          </cell>
          <cell r="F5041" t="str">
            <v>SEDUC</v>
          </cell>
        </row>
        <row r="5042">
          <cell r="A5042" t="str">
            <v/>
          </cell>
          <cell r="D5042">
            <v>0</v>
          </cell>
        </row>
        <row r="5043">
          <cell r="A5043" t="str">
            <v>31.15.005</v>
          </cell>
          <cell r="B5043" t="str">
            <v>SONDAGEM GEOTÉCNICA DE RECONHECIMENTO DE TERRENO À PERCUSSÃO COM NO MÍNIMO 3 FUROS E 8,00M DE PROFUNDIDADE NO MÍNIMO, EM ESCOLAS LOCALIZADAS NAS REGIÕES DAS SEGUINTES GERES  AGRESTE CENTRO NORTE.</v>
          </cell>
          <cell r="C5043" t="str">
            <v>m</v>
          </cell>
          <cell r="D5043">
            <v>165.75</v>
          </cell>
          <cell r="E5043">
            <v>132.6</v>
          </cell>
          <cell r="F5043" t="str">
            <v>SEDUC</v>
          </cell>
        </row>
        <row r="5044">
          <cell r="A5044" t="str">
            <v/>
          </cell>
          <cell r="D5044">
            <v>0</v>
          </cell>
        </row>
        <row r="5045">
          <cell r="A5045" t="str">
            <v>31.15.006</v>
          </cell>
          <cell r="B5045" t="str">
            <v>SONDAGEM GEOTÉCNICA DE RECONHECIMENTO DE TERRENO À PERCUSSÃO COM NO MÍNIMO 3 FUROS E 8,00M DE PROFUNDIDADE NO MÍNIMO, EM ESCOLAS LOCALIZADAS NAS REGIÕES DAS SEGUINTES GERES  SERTÃO DO ALTO PAJEÚ, SERTÃO DO SUBMÉDIO SÃO FRANCISCO E SERTÃO CENTRAL.</v>
          </cell>
          <cell r="C5045" t="str">
            <v>m</v>
          </cell>
          <cell r="D5045">
            <v>186.875</v>
          </cell>
          <cell r="E5045">
            <v>149.5</v>
          </cell>
          <cell r="F5045" t="str">
            <v>SEDUC</v>
          </cell>
        </row>
        <row r="5046">
          <cell r="A5046" t="str">
            <v/>
          </cell>
          <cell r="D5046">
            <v>0</v>
          </cell>
        </row>
        <row r="5047">
          <cell r="A5047" t="str">
            <v>31.15.007</v>
          </cell>
          <cell r="B5047" t="str">
            <v>SONDAGEM GEOTÉCNICA DE RECONHECIMENTO DE TERRENO À PERCUSSÃO COM NO MÍNIMO 3 FUROS E 8,00M DE PROFUNDIDADE NO MÍNIMO, EM ESCOLAS LOCALIZADAS NAS REGIÕES DAS SEGUINTES GERES  SERTÃO DO MÉDIO SÃO FRANCISCO E SERTÃO ARARIPE.</v>
          </cell>
          <cell r="C5047" t="str">
            <v>m</v>
          </cell>
          <cell r="D5047">
            <v>200.36249999999998</v>
          </cell>
          <cell r="E5047">
            <v>160.29</v>
          </cell>
          <cell r="F5047" t="str">
            <v>SEDUC</v>
          </cell>
        </row>
        <row r="5048">
          <cell r="A5048" t="str">
            <v/>
          </cell>
          <cell r="D5048">
            <v>0</v>
          </cell>
        </row>
        <row r="5049">
          <cell r="A5049" t="str">
            <v>31.16.001</v>
          </cell>
          <cell r="B5049" t="str">
            <v>TESTE DE ABSORÇÃO NAS ESCOLAS ONDE HOUVER SERVIÇOS DE SONDAGEM.</v>
          </cell>
          <cell r="C5049" t="str">
            <v>Un</v>
          </cell>
          <cell r="D5049">
            <v>487.5</v>
          </cell>
          <cell r="E5049">
            <v>390</v>
          </cell>
          <cell r="F5049" t="str">
            <v>SEDUC</v>
          </cell>
        </row>
        <row r="5050">
          <cell r="A5050" t="str">
            <v/>
          </cell>
          <cell r="D5050">
            <v>0</v>
          </cell>
        </row>
        <row r="5051">
          <cell r="A5051" t="str">
            <v>31.16.002</v>
          </cell>
          <cell r="B5051" t="str">
            <v>TESTE DE ABSORÇÃO NAS ESCOLAS ONDE NÃO HOUVER SERVIÇOS DE SONDAGEM, LOCALIZADAS NAS REGIÕES DAS SEGUINTES GERES  METROPOLITANA DO RECIFE, RECIFE NORTE, RECIFE SUL, METROPOLITANA NORTE E METROPOLITANA SUL.</v>
          </cell>
          <cell r="C5051" t="str">
            <v>Un</v>
          </cell>
          <cell r="D5051">
            <v>650</v>
          </cell>
          <cell r="E5051">
            <v>520</v>
          </cell>
          <cell r="F5051" t="str">
            <v>SEDUC</v>
          </cell>
        </row>
        <row r="5052">
          <cell r="A5052" t="str">
            <v/>
          </cell>
          <cell r="D5052">
            <v>0</v>
          </cell>
        </row>
        <row r="5053">
          <cell r="A5053" t="str">
            <v>31.16.003</v>
          </cell>
          <cell r="B5053" t="str">
            <v>TESTE DE ABSORÇÃO NAS ESCOLAS ONDE NÃO HOUVER SERVIÇOS DE SONDAGEM, LOCALIZADAS NAS REGIÕES DAS SEGUINTES GERES MATA NORTE, MATA CENTRO, MATA SUL, LITORAL SUL E VALE DO CAPIBARIBE.</v>
          </cell>
          <cell r="C5053" t="str">
            <v>Un</v>
          </cell>
          <cell r="D5053">
            <v>1137.5</v>
          </cell>
          <cell r="E5053">
            <v>910</v>
          </cell>
          <cell r="F5053" t="str">
            <v>SEDUC</v>
          </cell>
        </row>
        <row r="5054">
          <cell r="A5054" t="str">
            <v/>
          </cell>
          <cell r="D5054">
            <v>0</v>
          </cell>
        </row>
        <row r="5055">
          <cell r="A5055" t="str">
            <v>31.16.004</v>
          </cell>
          <cell r="B5055" t="str">
            <v>TESTE DE ABSORÇÃO NAS ESCOLAS ONDE NÃO HOUVER SERVIÇOS DE SONDAGEM, LOCALIZADAS NAS REGIÕES DAS SEGUINTES GERES  AGRESTE MERIDIONAL.</v>
          </cell>
          <cell r="C5055" t="str">
            <v>Un</v>
          </cell>
          <cell r="D5055">
            <v>1137.5</v>
          </cell>
          <cell r="E5055">
            <v>910</v>
          </cell>
          <cell r="F5055" t="str">
            <v>SEDUC</v>
          </cell>
        </row>
        <row r="5056">
          <cell r="A5056" t="str">
            <v/>
          </cell>
          <cell r="D5056">
            <v>0</v>
          </cell>
        </row>
        <row r="5057">
          <cell r="A5057" t="str">
            <v>31.16.005</v>
          </cell>
          <cell r="B5057" t="str">
            <v>TESTE DE ABSORÇÃO NAS ESCOLAS ONDE NÃO HOUVER SERVIÇOS DE SONDAGEM, LOCALIZADAS NAS REGIÕES DAS SEGUINTES GERES  SERTÃO DO MOXOTÓ IPANEMA.</v>
          </cell>
          <cell r="C5057" t="str">
            <v>Un</v>
          </cell>
          <cell r="D5057">
            <v>1137.5</v>
          </cell>
          <cell r="E5057">
            <v>910</v>
          </cell>
          <cell r="F5057" t="str">
            <v>SEDUC</v>
          </cell>
        </row>
        <row r="5058">
          <cell r="A5058" t="str">
            <v/>
          </cell>
          <cell r="D5058">
            <v>0</v>
          </cell>
        </row>
        <row r="5059">
          <cell r="A5059" t="str">
            <v>31.16.006</v>
          </cell>
          <cell r="B5059" t="str">
            <v>TESTE DE ABSORÇÃO NAS ESCOLAS ONDE NÃO HOUVER SERVIÇOS DE SONDAGEM, LOCALIZADAS NAS REGIÕES DAS SEGUINTES GERES AGRESTE CENTRO NORTE.</v>
          </cell>
          <cell r="C5059" t="str">
            <v>Un</v>
          </cell>
          <cell r="D5059">
            <v>1625</v>
          </cell>
          <cell r="E5059">
            <v>1300</v>
          </cell>
          <cell r="F5059" t="str">
            <v>SEDUC</v>
          </cell>
        </row>
        <row r="5060">
          <cell r="A5060" t="str">
            <v/>
          </cell>
          <cell r="D5060">
            <v>0</v>
          </cell>
        </row>
        <row r="5061">
          <cell r="A5061" t="str">
            <v>31.16.007</v>
          </cell>
          <cell r="B5061" t="str">
            <v>TESTE DE ABSORÇÃO NAS ESCOLAS ONDE NÃO HOUVER SERVIÇOS DE SONDAGEM, LOCALIZADAS NAS REGIÕES DAS SEGUINTES GERES SERTÃO DO ALTO PAJEÚ, SERTÃO DO SUBMÉDIO SÃO FRANCISCO E SERTÃO CENTRAL.</v>
          </cell>
          <cell r="C5061" t="str">
            <v>Un</v>
          </cell>
          <cell r="D5061">
            <v>1300</v>
          </cell>
          <cell r="E5061">
            <v>1040</v>
          </cell>
          <cell r="F5061" t="str">
            <v>SEDUC</v>
          </cell>
        </row>
        <row r="5062">
          <cell r="A5062" t="str">
            <v/>
          </cell>
          <cell r="D5062">
            <v>0</v>
          </cell>
        </row>
        <row r="5063">
          <cell r="A5063" t="str">
            <v>31.16.008</v>
          </cell>
          <cell r="B5063" t="str">
            <v>TESTE DE ABSORÇÃO NAS ESCOLAS ONDE NÃO HOUVER SERVIÇOS DE SONDAGEM, LOCALIZADAS NAS REGIÕES DAS SEGUINTES GERES: SERTÃO DO MÉDIO SÃO FRANCISCO E SERTÃO ARARIPE.</v>
          </cell>
          <cell r="C5063" t="str">
            <v>Un</v>
          </cell>
          <cell r="D5063">
            <v>1950</v>
          </cell>
          <cell r="E5063">
            <v>1560</v>
          </cell>
          <cell r="F5063" t="str">
            <v>SEDUC</v>
          </cell>
        </row>
        <row r="5064">
          <cell r="A5064" t="str">
            <v/>
          </cell>
          <cell r="D5064">
            <v>0</v>
          </cell>
        </row>
        <row r="5065">
          <cell r="A5065" t="str">
            <v>31.17.001</v>
          </cell>
          <cell r="B5065" t="str">
            <v>DESLOCAMENTO</v>
          </cell>
          <cell r="C5065" t="str">
            <v>Km</v>
          </cell>
          <cell r="D5065">
            <v>1.1500000000000001</v>
          </cell>
          <cell r="E5065">
            <v>0.92</v>
          </cell>
          <cell r="F5065" t="str">
            <v>SEDUC</v>
          </cell>
        </row>
        <row r="5066">
          <cell r="A5066" t="str">
            <v/>
          </cell>
          <cell r="D5066">
            <v>0</v>
          </cell>
        </row>
        <row r="5067">
          <cell r="A5067" t="str">
            <v>32.00.000</v>
          </cell>
          <cell r="B5067" t="str">
            <v>FISCALIZAÇÃO - TERCEIRIZADA</v>
          </cell>
          <cell r="D5067">
            <v>0</v>
          </cell>
        </row>
        <row r="5068">
          <cell r="A5068" t="str">
            <v/>
          </cell>
          <cell r="D5068">
            <v>0</v>
          </cell>
        </row>
        <row r="5069">
          <cell r="A5069" t="str">
            <v>32.01.001</v>
          </cell>
          <cell r="B5069" t="str">
            <v>FISCALIZAÇÃO DE OBRAS DE ENGENHARIA (CONSTRUÇÃO, REFORMA E RECUPERAÇÃO) - PREÇO MENSAL POR OBRA - MÁXIMO DE 4 OBRAS POR ENGENHEIRO FISCAL.</v>
          </cell>
          <cell r="C5069" t="str">
            <v>Un</v>
          </cell>
          <cell r="D5069">
            <v>2983.65</v>
          </cell>
          <cell r="E5069">
            <v>2386.92</v>
          </cell>
          <cell r="F5069" t="str">
            <v>SEDUC</v>
          </cell>
        </row>
        <row r="5070">
          <cell r="A5070" t="str">
            <v/>
          </cell>
          <cell r="D5070">
            <v>0</v>
          </cell>
        </row>
        <row r="5071">
          <cell r="A5071" t="str">
            <v>32.02.001</v>
          </cell>
          <cell r="B5071" t="str">
            <v>FISCALIZAÇÃO DE SERVIÇOS DE MANUTENÇÃO - PREÇO MENSAL POR OBRA - MÁXIMO DE 8 OBRAS POR ENGENHEIRO FISCAL.</v>
          </cell>
          <cell r="C5071" t="str">
            <v>Un</v>
          </cell>
          <cell r="D5071">
            <v>1491.825</v>
          </cell>
          <cell r="E5071">
            <v>1193.46</v>
          </cell>
          <cell r="F5071" t="str">
            <v>SEDUC</v>
          </cell>
        </row>
        <row r="5072">
          <cell r="A5072" t="str">
            <v/>
          </cell>
          <cell r="D5072">
            <v>0</v>
          </cell>
        </row>
        <row r="5073">
          <cell r="A5073" t="str">
            <v>32.03.001</v>
          </cell>
          <cell r="B5073" t="str">
            <v>FORNECIMENTO DE VEÍCULO POPULAR, TIPO PASSEIO, QUATRO PORTAS, CAPACIDADE PARA CINCO PASSAGEIROS, AR CONDICIONADO, VIDROS E TRAVES ELÉTRICAS, MOTOR 1.0, POTÊNCIA MÍNIMA DE 65CV, COR BRANCA , QUILOMETRAGEM LIVRE, SEM MOTORISTA. ANO DE FABRICAÇÃO NO MÍNIMO 2</v>
          </cell>
          <cell r="C5073" t="str">
            <v>und/ano</v>
          </cell>
          <cell r="D5073">
            <v>3864.375</v>
          </cell>
          <cell r="E5073">
            <v>3091.5</v>
          </cell>
          <cell r="F5073" t="str">
            <v>SEDUC</v>
          </cell>
        </row>
        <row r="5074">
          <cell r="A5074" t="str">
            <v/>
          </cell>
          <cell r="D5074">
            <v>0</v>
          </cell>
        </row>
        <row r="5075">
          <cell r="A5075" t="str">
            <v>32.04.001</v>
          </cell>
          <cell r="B5075" t="str">
            <v>DESLOCAMENTO ENTRE A CIDADE-SEDE DA GERÊNCIA REGIONAL DE EDUCAÇÃO, ONDE OBRIGATORIAMENTE ESTARÁ LOCALIZADO O ESCRITÓRIO REGIONAL DA CONTRATADA, E A SEDE DO MUNICÍPIO EM QUE ESTIVER SENDO PRESTADO O SERVIÇO DE FISCALIZAÇÃO.</v>
          </cell>
          <cell r="C5075" t="str">
            <v>Km</v>
          </cell>
          <cell r="D5075">
            <v>1.1375</v>
          </cell>
          <cell r="E5075">
            <v>0.91</v>
          </cell>
          <cell r="F5075" t="str">
            <v>SEDUC</v>
          </cell>
        </row>
        <row r="5076">
          <cell r="A5076" t="str">
            <v/>
          </cell>
          <cell r="D5076">
            <v>0</v>
          </cell>
        </row>
        <row r="5077">
          <cell r="A5077" t="str">
            <v>32.05.001</v>
          </cell>
          <cell r="B5077" t="str">
            <v>ESCRITÓRIO PARA APOIO A FISCALIZAÇÃO A SER INSTALADO NOS SEGUINTES MUNICÍPIOS NAZARÉ DA MATA, VITÓRIA DE SANTO ANTÃO, PALMARES, BARREIROS, LIMOEIRO, CARUARU, GARANHUNS, ARCOVERDE, AFOGADOS DA INGAZEIRA, FLORESTA, PETROLINA, SALGUEIRO E ARARIPINA.</v>
          </cell>
          <cell r="C5077" t="str">
            <v>und/ano</v>
          </cell>
          <cell r="D5077">
            <v>2761.65</v>
          </cell>
          <cell r="E5077">
            <v>2209.3200000000002</v>
          </cell>
          <cell r="F5077" t="str">
            <v>SEDUC</v>
          </cell>
        </row>
        <row r="5078">
          <cell r="A5078" t="str">
            <v/>
          </cell>
          <cell r="D5078">
            <v>0</v>
          </cell>
        </row>
        <row r="5079">
          <cell r="A5079" t="str">
            <v>33.00.000</v>
          </cell>
          <cell r="B5079" t="str">
            <v>NOVA SEDE - VARZEA</v>
          </cell>
          <cell r="D5079">
            <v>0</v>
          </cell>
        </row>
        <row r="5080">
          <cell r="A5080" t="str">
            <v/>
          </cell>
          <cell r="D5080">
            <v>0</v>
          </cell>
        </row>
        <row r="5081">
          <cell r="A5081" t="str">
            <v>33.01.001</v>
          </cell>
          <cell r="B5081" t="str">
            <v xml:space="preserve">DESINSTALAÇÃO, REMOÇÃO E LIMPEZA DE SPLITS DE 7.000 / 9.000 / 12.000 BTUS, NÃO INCLUSO MÃO DE OBRA / PEÇAS NECESSÁRIAS PARA MANUTENÇÃO CORRETIVA E SERVIÇOS DE NATUREZA CIVIL - NOVA SEDE VÁRZEA </v>
          </cell>
          <cell r="C5081" t="str">
            <v>Un</v>
          </cell>
          <cell r="D5081">
            <v>868.82499999999993</v>
          </cell>
          <cell r="E5081">
            <v>695.06</v>
          </cell>
          <cell r="F5081" t="str">
            <v>SEDUC</v>
          </cell>
        </row>
        <row r="5082">
          <cell r="A5082" t="str">
            <v/>
          </cell>
          <cell r="D5082">
            <v>0</v>
          </cell>
        </row>
        <row r="5083">
          <cell r="A5083" t="str">
            <v>33.01.002</v>
          </cell>
          <cell r="B5083" t="str">
            <v xml:space="preserve">DESINSTALAÇÃO, REMOÇÃO E LIMPEZA DE SPLITS DE 18.000 / 24.000 / 30.000 BTUS, NÃO INCLUSO MÃO DE OBRA / PEÇAS NECESSÁRIAS PARA MANUTENÇÃO CORRETIVA E SERVIÇO DE NATUREZA CIVIL - NOVA SEDE VÁRZEA </v>
          </cell>
          <cell r="C5083" t="str">
            <v>Un</v>
          </cell>
          <cell r="D5083">
            <v>1303.2375</v>
          </cell>
          <cell r="E5083">
            <v>1042.5899999999999</v>
          </cell>
          <cell r="F5083" t="str">
            <v xml:space="preserve">SEDUC </v>
          </cell>
        </row>
        <row r="5084">
          <cell r="A5084" t="str">
            <v/>
          </cell>
          <cell r="D5084">
            <v>0</v>
          </cell>
        </row>
        <row r="5085">
          <cell r="A5085" t="str">
            <v>33.01.003</v>
          </cell>
          <cell r="B5085" t="str">
            <v xml:space="preserve">DESINSTALAÇÃO, REMOÇÃO E LIMPEZA DE SPLITS DE 36.000 / 48.000 / 60.000 BTUS, NÃO INCLUSO MÃO DE OBRA / PEÇAS NECESSÁRIAS PARA MANUTENÇÃO CORRETIVA E SERVIÇO DE NATUREZA CIVIL - NOVA SEDE VÁRZEA </v>
          </cell>
          <cell r="C5085" t="str">
            <v>Un</v>
          </cell>
          <cell r="D5085">
            <v>1785.4750000000001</v>
          </cell>
          <cell r="E5085">
            <v>1428.38</v>
          </cell>
          <cell r="F5085" t="str">
            <v xml:space="preserve">SEDUC </v>
          </cell>
        </row>
        <row r="5086">
          <cell r="A5086" t="str">
            <v/>
          </cell>
          <cell r="D5086">
            <v>0</v>
          </cell>
        </row>
        <row r="5087">
          <cell r="A5087" t="str">
            <v>33.01.004</v>
          </cell>
          <cell r="B5087" t="str">
            <v>DESINSTALAÇÃO, REMOÇÃO E LIMPEZA DE SPLITÃO / 7,5 TR / 10 TR, NÃO INCLUSO MÃO DE OBRA /PEÇAS NECESSÁRIAS PARA MANUTENÇÃO CORRETIVA E SERVIÇO DE NATUREZA CIVIL - NOVA SEDE VÁRZEA</v>
          </cell>
          <cell r="C5087" t="str">
            <v>Un</v>
          </cell>
          <cell r="D5087">
            <v>2625.2375000000002</v>
          </cell>
          <cell r="E5087">
            <v>2100.19</v>
          </cell>
          <cell r="F5087" t="str">
            <v xml:space="preserve">SEDUC </v>
          </cell>
        </row>
        <row r="5088">
          <cell r="A5088" t="str">
            <v/>
          </cell>
          <cell r="D5088">
            <v>0</v>
          </cell>
        </row>
        <row r="5089">
          <cell r="A5089" t="str">
            <v>33.01.005</v>
          </cell>
          <cell r="B5089" t="str">
            <v>DESINSTALAÇÃO, REMOÇÃO E LIMPEZA DE SPLITÃO / 15 TR / 20 TR, NÃO INCLUSO MÃO DE OBRA /PEÇAS NECESSÁRIAS PARA MANUTENÇÃO CORRETIVA E SERVIÇO DE NATUREZA CIVIL - NOVA SEDE VÁRZEA</v>
          </cell>
          <cell r="C5089" t="str">
            <v>Un</v>
          </cell>
          <cell r="D5089">
            <v>3573.2749999999996</v>
          </cell>
          <cell r="E5089">
            <v>2858.62</v>
          </cell>
          <cell r="F5089" t="str">
            <v xml:space="preserve">SEDUC </v>
          </cell>
        </row>
        <row r="5090">
          <cell r="A5090" t="str">
            <v/>
          </cell>
          <cell r="D5090">
            <v>0</v>
          </cell>
        </row>
        <row r="5091">
          <cell r="A5091" t="str">
            <v>33.02.001</v>
          </cell>
          <cell r="B5091" t="str">
            <v>INSTALAÇÃO SPLIT (HI-WALL) 7.000 BTUS, COMP. UND CONDENS. E UND EVAPORADORA, C/ CONT. REMOTO S/ FIO, DRENAGEM TUB. COBRE, ISOL. TERMICO, EXCL. OBRA CIVIL E DUTOS. DIST. ENTRE UND EVAP. E COND. = 10 M. INCLUSO MATERIAL E MO. NOVA SEDE - VÁRZEA</v>
          </cell>
          <cell r="C5091" t="str">
            <v>Un</v>
          </cell>
          <cell r="D5091">
            <v>987.5</v>
          </cell>
          <cell r="E5091">
            <v>790</v>
          </cell>
          <cell r="F5091" t="str">
            <v>SEDUC</v>
          </cell>
        </row>
        <row r="5092">
          <cell r="A5092" t="str">
            <v/>
          </cell>
          <cell r="D5092">
            <v>0</v>
          </cell>
        </row>
        <row r="5093">
          <cell r="A5093" t="str">
            <v>33.02.002</v>
          </cell>
          <cell r="B5093" t="str">
            <v>INSTALAÇÃO SPLIT (HI-WALL) 9.000 BTUS, COMP. UND CONDENS. E UND EVAPORADORA, C/ CONT. REMOTO S/ FIO, DRENAGEM TUB. COBRE, ISOL. TERMICO, EXCL. OBRA CIVIL E DUTOS. DIST. ENTRE UND EVAP. E COND. = 10 M. INCLUSO MATERIAL E MO. NOVA SEDE - VÁRZEA</v>
          </cell>
          <cell r="C5093" t="str">
            <v>Un</v>
          </cell>
          <cell r="D5093">
            <v>1084.375</v>
          </cell>
          <cell r="E5093">
            <v>867.5</v>
          </cell>
          <cell r="F5093" t="str">
            <v>SEDUC</v>
          </cell>
        </row>
        <row r="5094">
          <cell r="A5094" t="str">
            <v/>
          </cell>
          <cell r="D5094">
            <v>0</v>
          </cell>
        </row>
        <row r="5095">
          <cell r="A5095" t="str">
            <v>33.02.003</v>
          </cell>
          <cell r="B5095" t="str">
            <v>INSTALAÇÃO SPLIT (HI-WALL) 12.000 BTUS, COMP. UND CONDENS. E UND EVAPORADORA, C/ CONT. REMOTO S/ FIO, DRENAGEM TUB. COBRE, ISOL. TERMICO, EXCL. OBRA CIVIL E DUTOS. DIST. ENTRE UND EVAP. E COND. = 10 M. INCLUSO MATERIAL E MO. NOVA SEDE - VÁRZEA</v>
          </cell>
          <cell r="C5095" t="str">
            <v>Un</v>
          </cell>
          <cell r="D5095">
            <v>1226.5625</v>
          </cell>
          <cell r="E5095">
            <v>981.25</v>
          </cell>
          <cell r="F5095" t="str">
            <v>SEDUC</v>
          </cell>
        </row>
        <row r="5096">
          <cell r="A5096" t="str">
            <v/>
          </cell>
          <cell r="D5096">
            <v>0</v>
          </cell>
        </row>
        <row r="5097">
          <cell r="A5097" t="str">
            <v>33.02.004</v>
          </cell>
          <cell r="B5097" t="str">
            <v>INSTALAÇÃO SPLIT (HI-WALL) 18.000 BTUS, COMP. UND CONDENS. E UND EVAPORADORA, C/ CONT. REMOTO S/ FIO, DRENAGEM TUB. COBRE, ISOL. TERMICO, EXCL. OBRA CIVIL E DUTOS. DIST. ENTRE UND EVAP. E COND. = 10 M. INCLUSO MATERIAL E MO. NOVA SEDE - VÁRZEA</v>
          </cell>
          <cell r="C5097" t="str">
            <v>Un</v>
          </cell>
          <cell r="D5097">
            <v>1410</v>
          </cell>
          <cell r="E5097">
            <v>1128</v>
          </cell>
          <cell r="F5097" t="str">
            <v>SEDUC</v>
          </cell>
        </row>
        <row r="5098">
          <cell r="A5098" t="str">
            <v/>
          </cell>
          <cell r="D5098">
            <v>0</v>
          </cell>
        </row>
        <row r="5099">
          <cell r="A5099" t="str">
            <v>33.02.005</v>
          </cell>
          <cell r="B5099" t="str">
            <v>INSTALAÇÃO SPLIT (HI-WALL) 24.000 BTUS, COMP. UND CONDENS. E UND EVAPORADORA, C/ CONT. REMOTO S/ FIO, DRENAGEM TUB. COBRE, ISOL. TERMICO, EXCL. OBRA CIVIL E DUTOS. DIST. ENTRE UND EVAP. E COND. = 10 M. INCLUSO MATERIAL E MO. NOVA SEDE - VÁRZEA</v>
          </cell>
          <cell r="C5099" t="str">
            <v>Un</v>
          </cell>
          <cell r="D5099">
            <v>1737.5</v>
          </cell>
          <cell r="E5099">
            <v>1390</v>
          </cell>
          <cell r="F5099" t="str">
            <v>SEDUC</v>
          </cell>
        </row>
        <row r="5100">
          <cell r="A5100" t="str">
            <v/>
          </cell>
          <cell r="D5100">
            <v>0</v>
          </cell>
        </row>
        <row r="5101">
          <cell r="A5101" t="str">
            <v>33.02.006</v>
          </cell>
          <cell r="B5101" t="str">
            <v>INSTALAÇÃO SPLIT (HI-WALL) 30.000 BTUS, COMP. UND CONDENS. E UND EVAPORADORA, C/ CONT. REMOTO S/ FIO, DRENAGEM TUB. COBRE, ISOL. TERMICO, EXCL. OBRA CIVIL E DUTOS. DIST. ENTRE UND EVAP. E COND. = 10 M. INCLUSO MATERIAL E MO. NOVA SEDE - VÁRZEA</v>
          </cell>
          <cell r="C5101" t="str">
            <v>Un</v>
          </cell>
          <cell r="D5101">
            <v>2056.25</v>
          </cell>
          <cell r="E5101">
            <v>1645</v>
          </cell>
          <cell r="F5101" t="str">
            <v>SEDUC</v>
          </cell>
        </row>
        <row r="5102">
          <cell r="A5102" t="str">
            <v/>
          </cell>
          <cell r="D5102">
            <v>0</v>
          </cell>
        </row>
        <row r="5103">
          <cell r="A5103" t="str">
            <v>33.02.007</v>
          </cell>
          <cell r="B5103" t="str">
            <v>INSTALAÇÃO SPLIT (CASSETE C/ 4 VIAS) 18.000 BTUS, COMP. UND CONDENS. E UND EVAPORADORA, C/ CONT. REMOTO S/ FIO, DRENAGEM TUB. COBRE, ISOL. TERMICO, EXCL. OBRA CIVIL E DUTOS. DIST. ENTRE UND EVAP. E COND. = 10 M. INCLUSO MATERIAL E MO. NOVA SEDE - VÁRZEA</v>
          </cell>
          <cell r="C5103" t="str">
            <v>Un</v>
          </cell>
          <cell r="D5103">
            <v>2243.75</v>
          </cell>
          <cell r="E5103">
            <v>1795</v>
          </cell>
          <cell r="F5103" t="str">
            <v>SEDUC</v>
          </cell>
        </row>
        <row r="5104">
          <cell r="A5104" t="str">
            <v/>
          </cell>
          <cell r="D5104">
            <v>0</v>
          </cell>
        </row>
        <row r="5105">
          <cell r="A5105" t="str">
            <v>33.02.008</v>
          </cell>
          <cell r="B5105" t="str">
            <v>INSTALAÇÃO SPLIT (CASSETE C/ 4 VIAS) 24.000 BTUS, COMP. UND CONDENS. E UND EVAPORADORA, C/ CONT. REMOTO S/ FIO, DRENAGEM TUB. COBRE, ISOL. TERMICO, EXCL. OBRA CIVIL E DUTOS. DIST. ENTRE UND EVAP. E COND. = 10 M. INCLUSO MATERIAL E MO. NOVA SEDE - VÁRZEA</v>
          </cell>
          <cell r="C5105" t="str">
            <v>Un</v>
          </cell>
          <cell r="D5105">
            <v>2446.875</v>
          </cell>
          <cell r="E5105">
            <v>1957.5</v>
          </cell>
          <cell r="F5105" t="str">
            <v>SEDUC</v>
          </cell>
        </row>
        <row r="5106">
          <cell r="A5106" t="str">
            <v/>
          </cell>
          <cell r="D5106">
            <v>0</v>
          </cell>
        </row>
        <row r="5107">
          <cell r="A5107" t="str">
            <v>33.02.009</v>
          </cell>
          <cell r="B5107" t="str">
            <v>INSTALAÇÃO SPLIT (CASSETE C/ 4 VIAS) 30.000 BTUS, COMP. UND CONDENS. E UND EVAPORADORA, C/ CONT. REMOTO S/ FIO, DRENAGEM TUB. COBRE, ISOL. TERMICO, EXCL. OBRA CIVIL E DUTOS. DIST. ENTRE UND EVAP. E COND. = 10 M. INCLUSO MATERIAL E MO. NOVA SEDE - VÁRZEA</v>
          </cell>
          <cell r="C5107" t="str">
            <v>Un</v>
          </cell>
          <cell r="D5107">
            <v>2806.25</v>
          </cell>
          <cell r="E5107">
            <v>2245</v>
          </cell>
          <cell r="F5107" t="str">
            <v>SEDUC</v>
          </cell>
        </row>
        <row r="5108">
          <cell r="A5108" t="str">
            <v/>
          </cell>
          <cell r="D5108">
            <v>0</v>
          </cell>
        </row>
        <row r="5109">
          <cell r="A5109" t="str">
            <v>33.02.010</v>
          </cell>
          <cell r="B5109" t="str">
            <v xml:space="preserve"> INSTALAÇÃO SPLIT (CASSETE C/ 4 VIAS) 36.000 BTUS, COMP. UND CONDENS. E UND EVAPORADORA, C/ CONT. REMOTO S/ FIO, DRENAGEM TUB. COBRE, ISOL. TERMICO, EXCL. OBRA CIVIL E DUTOS. DIST. ENTRE UND EVAP. E COND. = 10 M. INCLUSO MATERIAL E MO. NOVA SEDE - VÁRZEA</v>
          </cell>
          <cell r="C5109" t="str">
            <v>Un</v>
          </cell>
          <cell r="D5109">
            <v>3059.375</v>
          </cell>
          <cell r="E5109">
            <v>2447.5</v>
          </cell>
          <cell r="F5109" t="str">
            <v>SEDUC</v>
          </cell>
        </row>
        <row r="5110">
          <cell r="A5110" t="str">
            <v/>
          </cell>
          <cell r="D5110">
            <v>0</v>
          </cell>
        </row>
        <row r="5111">
          <cell r="A5111" t="str">
            <v>33.02.011</v>
          </cell>
          <cell r="B5111" t="str">
            <v xml:space="preserve"> INSTALAÇÃO SPLIT (CASSETE C/ 4 VIAS) 48.000 BTUS, COMP. UND CONDENS. E UND EVAPORADORA, C/ CONT. REMOTO S/ FIO, DRENAGEM TUB. COBRE, ISOL. TERMICO, EXCL. OBRA CIVIL E DUTOS. DIST. ENTRE UND EVAP. E COND. = 10 M. INCLUSO MATERIAL E MO. NOVA SEDE - VÁRZEA</v>
          </cell>
          <cell r="C5111" t="str">
            <v>Un</v>
          </cell>
          <cell r="D5111">
            <v>3518.75</v>
          </cell>
          <cell r="E5111">
            <v>2815</v>
          </cell>
          <cell r="F5111" t="str">
            <v>SEDUC</v>
          </cell>
        </row>
        <row r="5112">
          <cell r="A5112" t="str">
            <v/>
          </cell>
          <cell r="D5112">
            <v>0</v>
          </cell>
        </row>
        <row r="5113">
          <cell r="A5113" t="str">
            <v>33.02.012</v>
          </cell>
          <cell r="B5113" t="str">
            <v xml:space="preserve"> INSTALAÇÃO SPLIT (MOD. PISO / TETO) 18.000 BTUS, COMP. UND CONDENS. E UND EVAPORADORA, C/ CONT. REMOTO S/ FIO, DRENAGEM TUB. COBRE, ISOL. TERMICO, EXCL. OBRA CIVIL E DUTOS. DIST. ENTRE UND EVAP. E COND. = 10 M. INCLUSO MATERIAL E MO. NOVA SEDE - VÁRZEA</v>
          </cell>
          <cell r="C5113" t="str">
            <v>Un</v>
          </cell>
          <cell r="D5113">
            <v>1819.0625</v>
          </cell>
          <cell r="E5113">
            <v>1455.25</v>
          </cell>
          <cell r="F5113" t="str">
            <v>SEDUC</v>
          </cell>
        </row>
        <row r="5114">
          <cell r="A5114" t="str">
            <v/>
          </cell>
          <cell r="D5114">
            <v>0</v>
          </cell>
        </row>
        <row r="5115">
          <cell r="A5115" t="str">
            <v>33.02.013</v>
          </cell>
          <cell r="B5115" t="str">
            <v xml:space="preserve"> INSTALAÇÃO SPLIT (MOD. PISO/TETO) 24.000 BTUS, COMP. UND CONDENS. E UND EVAPORADORA, C/ CONT. REMOTO S/ FIO, DRENAGEM TUB. COBRE, ISOL. TERMICO, EXCL. OBRA CIVIL E DUTOS. DIST. ENTRE UND EVAP. E COND. = 10 M. INCLUSO MATERIAL E MO. NOVA SEDE - VÁRZEA</v>
          </cell>
          <cell r="C5115" t="str">
            <v>Un</v>
          </cell>
          <cell r="D5115">
            <v>1931.25</v>
          </cell>
          <cell r="E5115">
            <v>1545</v>
          </cell>
          <cell r="F5115" t="str">
            <v>SEDUC</v>
          </cell>
        </row>
        <row r="5116">
          <cell r="A5116" t="str">
            <v/>
          </cell>
          <cell r="D5116">
            <v>0</v>
          </cell>
        </row>
        <row r="5117">
          <cell r="A5117" t="str">
            <v>33.02.014</v>
          </cell>
          <cell r="B5117" t="str">
            <v xml:space="preserve"> INSTALAÇÃO SPLIT (MOD. PISO/TETO) 30.000 BTUS, COMP. UND CONDENS. E UND EVAPORADORA, C/ CONT. REMOTO S/ FIO, DRENAGEM TUB. COBRE, ISOL. TERMICO, EXCL. OBRA CIVIL E DUTOS. DIST. ENTRE UND EVAP. E COND. = 10 M. INCLUSO MATERIAL E MO. NOVA SEDE - VÁRZEA</v>
          </cell>
          <cell r="C5117" t="str">
            <v>Un</v>
          </cell>
          <cell r="D5117">
            <v>2337.5</v>
          </cell>
          <cell r="E5117">
            <v>1870</v>
          </cell>
          <cell r="F5117" t="str">
            <v>SEDUC</v>
          </cell>
        </row>
        <row r="5118">
          <cell r="A5118" t="str">
            <v/>
          </cell>
          <cell r="D5118">
            <v>0</v>
          </cell>
        </row>
        <row r="5119">
          <cell r="A5119" t="str">
            <v>33.02.015</v>
          </cell>
          <cell r="B5119" t="str">
            <v xml:space="preserve"> INSTALAÇÃO SPLIT (MOD. PISO/TETO) 36.000 BTUS, COMP. UND CONDENS. E UND EVAPORADORA, C/ CONT. REMOTO S/ FIO, DRENAGEM TUB. COBRE, ISOL. TERMICO, EXCL. OBRA CIVIL E DUTOS. DIST. ENTRE UND EVAP. E COND. = 10 M. INCLUSO MATERIAL E MO. NOVA SEDE - VÁRZEA</v>
          </cell>
          <cell r="C5119" t="str">
            <v>Un</v>
          </cell>
          <cell r="D5119">
            <v>2500</v>
          </cell>
          <cell r="E5119">
            <v>2000</v>
          </cell>
          <cell r="F5119" t="str">
            <v>SEDUC</v>
          </cell>
        </row>
        <row r="5120">
          <cell r="A5120" t="str">
            <v/>
          </cell>
          <cell r="D5120">
            <v>0</v>
          </cell>
        </row>
        <row r="5121">
          <cell r="A5121" t="str">
            <v>33.02.016</v>
          </cell>
          <cell r="B5121" t="str">
            <v xml:space="preserve"> INSTALAÇÃO SPLIT (MOD. PISO/TETO) 48.000 BTUS, COMP. UND CONDENS. E UND EVAPORADORA, C/ CONT. REMOTO S/ FIO, DRENAGEM TUB. COBRE, ISOL. TERMICO, EXCL. OBRA CIVIL E DUTOS. DIST. ENTRE UND EVAP. E COND. = 10 M. INCLUSO MATERIAL E MO. NOVA SEDE - VÁRZEA</v>
          </cell>
          <cell r="C5121" t="str">
            <v>Un</v>
          </cell>
          <cell r="D5121">
            <v>3156.25</v>
          </cell>
          <cell r="E5121">
            <v>2525</v>
          </cell>
          <cell r="F5121" t="str">
            <v>SEDUC</v>
          </cell>
        </row>
        <row r="5122">
          <cell r="A5122" t="str">
            <v/>
          </cell>
          <cell r="D5122">
            <v>0</v>
          </cell>
        </row>
        <row r="5123">
          <cell r="A5123" t="str">
            <v>33.02.017</v>
          </cell>
          <cell r="B5123" t="str">
            <v xml:space="preserve"> INSTALAÇÃO SPLIT (MOD. PISO/TETO) 60.000 BTUS, COMP. UND CONDENS. E UND EVAPORADORA, C/ CONT. REMOTO S/ FIO, DRENAGEM TUB. COBRE, ISOL. TERMICO, EXCL. OBRA CIVIL E DUTOS. DIST. ENTRE UND EVAP. E COND. = 10 M. INCLUSO MATERIAL E MO. NOVA SEDE - VÁRZEA</v>
          </cell>
          <cell r="C5123" t="str">
            <v>Un</v>
          </cell>
          <cell r="D5123">
            <v>3337.5</v>
          </cell>
          <cell r="E5123">
            <v>2670</v>
          </cell>
          <cell r="F5123" t="str">
            <v>SEDUC</v>
          </cell>
        </row>
        <row r="5124">
          <cell r="A5124" t="str">
            <v/>
          </cell>
          <cell r="D5124">
            <v>0</v>
          </cell>
        </row>
        <row r="5125">
          <cell r="A5125" t="str">
            <v>33.02.018</v>
          </cell>
          <cell r="B5125" t="str">
            <v xml:space="preserve"> INSTALAÇÃO SPLITÃO 5TR, COMP. UND CONDENS. E UND EVAPORADORA, C/ CONT. REMOTO S/ FIO, DRENAGEM TUB. COBRE, ISOL. TERMICO, EXCL. OBRA CIVIL E DUTOS. DIST. ENTRE UND EVAP. E COND. = 10 M. INCLUSO MATERIAL E MO. NOVA SEDE - VÁRZEA</v>
          </cell>
          <cell r="C5125" t="str">
            <v>Un</v>
          </cell>
          <cell r="D5125">
            <v>1958.3375000000001</v>
          </cell>
          <cell r="E5125">
            <v>1566.67</v>
          </cell>
          <cell r="F5125" t="str">
            <v>SEDUC</v>
          </cell>
        </row>
        <row r="5126">
          <cell r="A5126" t="str">
            <v/>
          </cell>
          <cell r="D5126">
            <v>0</v>
          </cell>
        </row>
        <row r="5127">
          <cell r="A5127" t="str">
            <v>33.02.019</v>
          </cell>
          <cell r="B5127" t="str">
            <v xml:space="preserve"> INSTALAÇÃO SPLITÃO 15TR, COMP. UND CONDENS. E UND EVAPORADORA, C/ CONT. REMOTO S/ FIO, DRENAGEM TUB. COBRE, ISOL. TERMICO, EXCL. OBRA CIVIL E DUTOS. DIST. ENTRE UND EVAP. E COND. = 10 M. INCLUSO MATERIAL E MO. NOVA SEDE - VÁRZEA</v>
          </cell>
          <cell r="C5127" t="str">
            <v>Un</v>
          </cell>
          <cell r="D5127">
            <v>3083.3375000000001</v>
          </cell>
          <cell r="E5127">
            <v>2466.67</v>
          </cell>
          <cell r="F5127" t="str">
            <v>SEDUC</v>
          </cell>
        </row>
        <row r="5128">
          <cell r="A5128" t="str">
            <v/>
          </cell>
          <cell r="D5128">
            <v>0</v>
          </cell>
        </row>
        <row r="5129">
          <cell r="A5129" t="str">
            <v>33.02.020</v>
          </cell>
          <cell r="B5129" t="str">
            <v xml:space="preserve"> INSTALAÇÃO SPLITÃO 20TR, COMP. UND CONDENS. E UND EVAPORADORA, C/ CONT. REMOTO S/ FIO, DRENAGEM TUB. COBRE, ISOL. TERMICO, EXCL. OBRA CIVIL E DUTOS. DIST. ENTRE UND EVAP. E COND. = 10 M. INCLUSO MATERIAL E MO. NOVA SEDE - VÁRZEA</v>
          </cell>
          <cell r="C5129" t="str">
            <v>Un</v>
          </cell>
          <cell r="D5129">
            <v>3000</v>
          </cell>
          <cell r="E5129">
            <v>2400</v>
          </cell>
          <cell r="F5129" t="str">
            <v>SEDUC</v>
          </cell>
        </row>
        <row r="5130">
          <cell r="A5130" t="str">
            <v/>
          </cell>
          <cell r="D5130">
            <v>0</v>
          </cell>
        </row>
        <row r="5131">
          <cell r="A5131" t="str">
            <v>33.02.021</v>
          </cell>
          <cell r="B5131" t="str">
            <v xml:space="preserve"> INSTALAÇÃO SPLIT (DUTO ALTA PRESSÃO) 18.000 BTUS, COMP. UND CONDENS. E UND EVAPORADORA, C/ CONT. REMOTO S/ FIO, DRENAGEM TUB. COBRE, ISOL. TERMICO, EXCL. OBRA CIVIL E DUTOS. DIST. ENTRE UND EVAP. E COND. = 10 M. INCLUSO MATERIAL E MO. NOVA SEDE - VÁRZEA</v>
          </cell>
          <cell r="C5131" t="str">
            <v>Un</v>
          </cell>
          <cell r="D5131">
            <v>1900</v>
          </cell>
          <cell r="E5131">
            <v>1520</v>
          </cell>
          <cell r="F5131" t="str">
            <v>SEDUC</v>
          </cell>
        </row>
        <row r="5132">
          <cell r="A5132" t="str">
            <v/>
          </cell>
          <cell r="D5132">
            <v>0</v>
          </cell>
        </row>
        <row r="5133">
          <cell r="A5133" t="str">
            <v>33.02.022</v>
          </cell>
          <cell r="B5133" t="str">
            <v xml:space="preserve"> INSTALAÇÃO SPLIT (DUTO ALTA PRESSÃO) 24.000 BTUS, COMP. UND CONDENS. E UND EVAPORADORA, C/ CONT. REMOTO S/ FIO, DRENAGEM TUB. COBRE, ISOL. TERMICO, EXCL. OBRA CIVIL E DUTOS. DIST. ENTRE UND EVAP. E COND. = 10 M. INCLUSO MATERIAL E MO. NOVA SEDE - VÁRZEA</v>
          </cell>
          <cell r="C5133" t="str">
            <v>Un</v>
          </cell>
          <cell r="D5133">
            <v>2212.5</v>
          </cell>
          <cell r="E5133">
            <v>1770</v>
          </cell>
          <cell r="F5133" t="str">
            <v>SEDUC</v>
          </cell>
        </row>
        <row r="5134">
          <cell r="A5134" t="str">
            <v/>
          </cell>
          <cell r="D5134">
            <v>0</v>
          </cell>
        </row>
        <row r="5135">
          <cell r="A5135" t="str">
            <v>33.02.023</v>
          </cell>
          <cell r="B5135" t="str">
            <v xml:space="preserve"> INSTALAÇÃO SPLIT (DUTO ALTA PRESSÃO) 30.000 BTUS, COMP. UND CONDENS. E UND EVAPORADORA, C/ CONT. REMOTO S/ FIO, DRENAGEM TUB. COBRE, ISOL. TERMICO, EXCL. OBRA CIVIL E DUTOS. DIST. ENTRE UND EVAP. E COND. = 10 M. INCLUSO MATERIAL E MO. NOVA SEDE - VÁRZEA</v>
          </cell>
          <cell r="C5135" t="str">
            <v>Un</v>
          </cell>
          <cell r="D5135">
            <v>2368.75</v>
          </cell>
          <cell r="E5135">
            <v>1895</v>
          </cell>
          <cell r="F5135" t="str">
            <v>SEDUC</v>
          </cell>
        </row>
        <row r="5136">
          <cell r="A5136" t="str">
            <v/>
          </cell>
          <cell r="D5136">
            <v>0</v>
          </cell>
        </row>
        <row r="5137">
          <cell r="A5137" t="str">
            <v>33.02.024</v>
          </cell>
          <cell r="B5137" t="str">
            <v xml:space="preserve"> INSTALAÇÃO SPLIT (DUTO ALTA PRESSÃO) 36.000 BTUS, COMP. UND CONDENS. E UND EVAPORADORA, C/ CONT. REMOTO S/ FIO, DRENAGEM TUB. COBRE, ISOL. TERMICO, EXCL. OBRA CIVIL E DUTOS. DIST. ENTRE UND EVAP. E COND. = 10 M. INCLUSO MATERIAL E MO. NOVA SEDE - VÁRZEA</v>
          </cell>
          <cell r="C5137" t="str">
            <v>Un</v>
          </cell>
          <cell r="D5137">
            <v>2609.375</v>
          </cell>
          <cell r="E5137">
            <v>2087.5</v>
          </cell>
          <cell r="F5137" t="str">
            <v>SEDUC</v>
          </cell>
        </row>
        <row r="5138">
          <cell r="A5138" t="str">
            <v/>
          </cell>
          <cell r="D5138">
            <v>0</v>
          </cell>
        </row>
        <row r="5139">
          <cell r="A5139" t="str">
            <v>33.02.025</v>
          </cell>
          <cell r="B5139" t="str">
            <v xml:space="preserve"> INSTALAÇÃO SPLIT (DUTO ALTA PRESSÃO) 48.000 BTUS, COMP. UND CONDENS. E UND EVAPORADORA, C/ CONT. REMOTO S/ FIO, DRENAGEM TUB. COBRE, ISOL. TERMICO, EXCL. OBRA CIVIL E DUTOS. DIST. ENTRE UND EVAP. E COND. = 10 M. INCLUSO MATERIAL E MO. NOVA SEDE - VÁRZEA</v>
          </cell>
          <cell r="C5139" t="str">
            <v>Un</v>
          </cell>
          <cell r="D5139">
            <v>2790.625</v>
          </cell>
          <cell r="E5139">
            <v>2232.5</v>
          </cell>
          <cell r="F5139" t="str">
            <v>SEDUC</v>
          </cell>
        </row>
        <row r="5140">
          <cell r="A5140" t="str">
            <v/>
          </cell>
          <cell r="D5140">
            <v>0</v>
          </cell>
        </row>
        <row r="5141">
          <cell r="A5141" t="str">
            <v>33.02.026</v>
          </cell>
          <cell r="B5141" t="str">
            <v xml:space="preserve"> INSTALAÇÃO SPLIT (DUTO ALTA PRESSÃO) 60.000 BTUS, COMP. UND CONDENS. E UND EVAPORADORA, C/ CONT. REMOTO S/ FIO, DRENAGEM TUB. COBRE, ISOL. TERMICO, EXCL. OBRA CIVIL E DUTOS. DIST. ENTRE UND EVAP. E COND. = 10 M. INCLUSO MATERIAL E MO. NOVA SEDE - VÁRZEA</v>
          </cell>
          <cell r="C5141" t="str">
            <v>Un</v>
          </cell>
          <cell r="D5141">
            <v>3418.75</v>
          </cell>
          <cell r="E5141">
            <v>2735</v>
          </cell>
          <cell r="F5141" t="str">
            <v>SEDUC</v>
          </cell>
        </row>
        <row r="5142">
          <cell r="A5142" t="str">
            <v/>
          </cell>
          <cell r="D5142">
            <v>0</v>
          </cell>
        </row>
        <row r="5143">
          <cell r="A5143" t="str">
            <v>33.02.027</v>
          </cell>
          <cell r="B5143" t="str">
            <v xml:space="preserve"> INSTALAÇÃO SPLIT (DUTO BAIXA PRESSÃO) 18.000 BTUS, COMP. UND CONDENS. E UND EVAPORADORA, C/ CONT. REMOTO S/ FIO, DRENAGEM TUB. COBRE, ISOL. TERMICO, EXCL. OBRA CIVIL E DUTOS. DIST. ENTRE UND EVAP. E COND. = 10 M. INCLUSO MATERIAL E MO. NOVA SEDE - VÁRZEA</v>
          </cell>
          <cell r="C5143" t="str">
            <v>Un</v>
          </cell>
          <cell r="D5143">
            <v>1828.125</v>
          </cell>
          <cell r="E5143">
            <v>1462.5</v>
          </cell>
          <cell r="F5143" t="str">
            <v>SEDUC</v>
          </cell>
        </row>
        <row r="5144">
          <cell r="A5144" t="str">
            <v/>
          </cell>
          <cell r="D5144">
            <v>0</v>
          </cell>
        </row>
        <row r="5145">
          <cell r="A5145" t="str">
            <v>33.02.028</v>
          </cell>
          <cell r="B5145" t="str">
            <v>INSTALAÇÃO SPLIT (DUTO BAIXA PRESSÃO) 24.000 BTUS, COMP. UND CONDENS. E UND EVAPORADORA, C/ CONT. REMOTO S/ FIO, DRENAGEM TUB. COBRE, ISOL. TERMICO, EXCL. OBRA CIVIL E DUTOS. DIST. ENTRE UND EVAP. E COND. = 10 M. INCLUSO MATERIAL E MO. NOVA SEDE - VÁRZEA</v>
          </cell>
          <cell r="C5145" t="str">
            <v>Un</v>
          </cell>
          <cell r="D5145">
            <v>2512.5</v>
          </cell>
          <cell r="E5145">
            <v>2010</v>
          </cell>
          <cell r="F5145" t="str">
            <v>SEDUC</v>
          </cell>
        </row>
        <row r="5146">
          <cell r="A5146" t="str">
            <v/>
          </cell>
          <cell r="D5146">
            <v>0</v>
          </cell>
        </row>
        <row r="5147">
          <cell r="A5147" t="str">
            <v>33.03.001</v>
          </cell>
          <cell r="B5147" t="str">
            <v>FORNECIMENTO E INSTALAÇÃO DE DIFUSOR ALS-DS S=2 1.500MM - NOVA SEDE VÁRZEA</v>
          </cell>
          <cell r="C5147" t="str">
            <v>Un</v>
          </cell>
          <cell r="D5147">
            <v>167.47499999999999</v>
          </cell>
          <cell r="E5147">
            <v>133.97999999999999</v>
          </cell>
          <cell r="F5147" t="str">
            <v xml:space="preserve">SEDUC </v>
          </cell>
        </row>
        <row r="5148">
          <cell r="A5148" t="str">
            <v/>
          </cell>
          <cell r="D5148">
            <v>0</v>
          </cell>
        </row>
        <row r="5149">
          <cell r="A5149" t="str">
            <v>33.03.002</v>
          </cell>
          <cell r="B5149" t="str">
            <v xml:space="preserve">FORNECIMENTO E INSTALAÇÃO DE DIFUSOR ALS-D S=2 1.000MM - NOVA SEDE VÁRZEA </v>
          </cell>
          <cell r="C5149" t="str">
            <v>Un</v>
          </cell>
          <cell r="D5149">
            <v>112.83749999999999</v>
          </cell>
          <cell r="E5149">
            <v>90.27</v>
          </cell>
          <cell r="F5149" t="str">
            <v xml:space="preserve">SEDUC </v>
          </cell>
        </row>
        <row r="5150">
          <cell r="A5150" t="str">
            <v/>
          </cell>
          <cell r="D5150">
            <v>0</v>
          </cell>
        </row>
        <row r="5151">
          <cell r="A5151" t="str">
            <v>33.03.004</v>
          </cell>
          <cell r="B5151" t="str">
            <v xml:space="preserve">FORNECIMENTO E INSTALAÇÃO DE DIFUSOR ALS-D S=2 1.100MM - NOVA SEDE VÁRZEA </v>
          </cell>
          <cell r="C5151" t="str">
            <v>Un</v>
          </cell>
          <cell r="D5151">
            <v>123.7625</v>
          </cell>
          <cell r="E5151">
            <v>99.01</v>
          </cell>
          <cell r="F5151" t="str">
            <v xml:space="preserve">SEDUC </v>
          </cell>
        </row>
        <row r="5152">
          <cell r="A5152" t="str">
            <v/>
          </cell>
          <cell r="D5152">
            <v>0</v>
          </cell>
        </row>
        <row r="5153">
          <cell r="A5153" t="str">
            <v>33.03.005</v>
          </cell>
          <cell r="B5153" t="str">
            <v xml:space="preserve">FORNECIMENTO E INSTALAÇÃO DE DIFUSOR ADQ-1/A 12" X 9" - NOVA A SEDE VÁRZEA </v>
          </cell>
          <cell r="C5153" t="str">
            <v>Un</v>
          </cell>
          <cell r="D5153">
            <v>58.650000000000006</v>
          </cell>
          <cell r="E5153">
            <v>46.92</v>
          </cell>
          <cell r="F5153" t="str">
            <v xml:space="preserve">SEDUC </v>
          </cell>
        </row>
        <row r="5154">
          <cell r="A5154" t="str">
            <v/>
          </cell>
          <cell r="D5154">
            <v>0</v>
          </cell>
        </row>
        <row r="5155">
          <cell r="A5155" t="str">
            <v>33.03.006</v>
          </cell>
          <cell r="B5155" t="str">
            <v xml:space="preserve">FORNECIMENTO E INSTALAÇÃO DE DIFUSOR ADQ-4/A  MR 12" X 12" - NOVA A SEDE VÁRZEA </v>
          </cell>
          <cell r="C5155" t="str">
            <v>Un</v>
          </cell>
          <cell r="D5155">
            <v>82.5625</v>
          </cell>
          <cell r="E5155">
            <v>66.05</v>
          </cell>
          <cell r="F5155" t="str">
            <v xml:space="preserve">SEDUC </v>
          </cell>
        </row>
        <row r="5156">
          <cell r="A5156" t="str">
            <v/>
          </cell>
          <cell r="D5156">
            <v>0</v>
          </cell>
        </row>
        <row r="5157">
          <cell r="A5157" t="str">
            <v>33.03.007</v>
          </cell>
          <cell r="B5157" t="str">
            <v xml:space="preserve">FORNECIMENTO E INSTALAÇÃO DE DIFUSOR ADQ-1/A MR 12" X 6" - NOVA A SEDE VÁRZEA </v>
          </cell>
          <cell r="C5157" t="str">
            <v>Un</v>
          </cell>
          <cell r="D5157">
            <v>47.474999999999994</v>
          </cell>
          <cell r="E5157">
            <v>37.979999999999997</v>
          </cell>
          <cell r="F5157" t="str">
            <v>SEDUC</v>
          </cell>
        </row>
        <row r="5158">
          <cell r="A5158" t="str">
            <v/>
          </cell>
          <cell r="D5158">
            <v>0</v>
          </cell>
        </row>
        <row r="5159">
          <cell r="A5159" t="str">
            <v>33.03.008</v>
          </cell>
          <cell r="B5159" t="str">
            <v>FORNECIMENTO E INSTALAÇÃO DE DIFUSOR AGS-T 325 X 265 - NOVA SEDE VÁRZEA</v>
          </cell>
          <cell r="C5159" t="str">
            <v>Un</v>
          </cell>
          <cell r="D5159">
            <v>71.100000000000009</v>
          </cell>
          <cell r="E5159">
            <v>56.88</v>
          </cell>
          <cell r="F5159" t="str">
            <v>SEDUC</v>
          </cell>
        </row>
        <row r="5160">
          <cell r="A5160" t="str">
            <v/>
          </cell>
          <cell r="D5160">
            <v>0</v>
          </cell>
        </row>
        <row r="5161">
          <cell r="A5161" t="str">
            <v>33.03.009</v>
          </cell>
          <cell r="B5161" t="str">
            <v>FORNECIMENTO E INSTALAÇÃO DE DIFUSOR AGS - T 425 X 765 - NOVA SEDE VÁRZEA</v>
          </cell>
          <cell r="C5161" t="str">
            <v>Un</v>
          </cell>
          <cell r="D5161">
            <v>208.35000000000002</v>
          </cell>
          <cell r="E5161">
            <v>166.68</v>
          </cell>
          <cell r="F5161" t="str">
            <v xml:space="preserve">SEDUC </v>
          </cell>
        </row>
        <row r="5162">
          <cell r="A5162" t="str">
            <v/>
          </cell>
          <cell r="D5162">
            <v>0</v>
          </cell>
        </row>
        <row r="5163">
          <cell r="A5163" t="str">
            <v>33.03.010</v>
          </cell>
          <cell r="B5163" t="str">
            <v xml:space="preserve">FORNECIMENTO E INSTALAÇÃO DE DAMPER RL - B 800 X 705 - NOVA SEDE VÁRZEA </v>
          </cell>
          <cell r="C5163" t="str">
            <v>Un</v>
          </cell>
          <cell r="D5163">
            <v>216.20000000000002</v>
          </cell>
          <cell r="E5163">
            <v>172.96</v>
          </cell>
          <cell r="F5163" t="str">
            <v>SEDUC</v>
          </cell>
        </row>
        <row r="5164">
          <cell r="A5164" t="str">
            <v/>
          </cell>
          <cell r="D5164">
            <v>0</v>
          </cell>
        </row>
        <row r="5165">
          <cell r="A5165" t="str">
            <v>33.03.011</v>
          </cell>
          <cell r="B5165" t="str">
            <v xml:space="preserve">FORNECIMENTO E INSTALAÇÃO DE DAMPER RL - B 980 X 655 - NOVA SEDE VÁRZEA </v>
          </cell>
          <cell r="C5165" t="str">
            <v>Un</v>
          </cell>
          <cell r="D5165">
            <v>236.97500000000002</v>
          </cell>
          <cell r="E5165">
            <v>189.58</v>
          </cell>
          <cell r="F5165" t="str">
            <v xml:space="preserve">SEDUC </v>
          </cell>
        </row>
        <row r="5166">
          <cell r="A5166" t="str">
            <v/>
          </cell>
          <cell r="D5166">
            <v>0</v>
          </cell>
        </row>
        <row r="5167">
          <cell r="A5167" t="str">
            <v>33.03.012</v>
          </cell>
          <cell r="B5167" t="str">
            <v>FORNECIMENTO E INSTALAÇÃO DE DAMPER RL - B 430 X 405 - NOVA SEDE VÁRZEA</v>
          </cell>
          <cell r="C5167" t="str">
            <v>Un</v>
          </cell>
          <cell r="D5167">
            <v>107.825</v>
          </cell>
          <cell r="E5167">
            <v>86.26</v>
          </cell>
          <cell r="F5167" t="str">
            <v>SEDUC</v>
          </cell>
        </row>
        <row r="5168">
          <cell r="A5168" t="str">
            <v/>
          </cell>
          <cell r="D5168">
            <v>0</v>
          </cell>
        </row>
        <row r="5169">
          <cell r="A5169" t="str">
            <v>33.03.013</v>
          </cell>
          <cell r="B5169" t="str">
            <v xml:space="preserve">FORNECIMENTO E INSTALAÇÃO DE DAMPER RL - B 500 X 455 - NOVA SEDE VÁRZEA </v>
          </cell>
          <cell r="C5169" t="str">
            <v>Un</v>
          </cell>
          <cell r="D5169">
            <v>130.38749999999999</v>
          </cell>
          <cell r="E5169">
            <v>104.31</v>
          </cell>
          <cell r="F5169" t="str">
            <v>SEDUC</v>
          </cell>
        </row>
        <row r="5170">
          <cell r="A5170" t="str">
            <v/>
          </cell>
          <cell r="D5170">
            <v>0</v>
          </cell>
        </row>
        <row r="5171">
          <cell r="A5171" t="str">
            <v>33.03.014</v>
          </cell>
          <cell r="B5171" t="str">
            <v xml:space="preserve">FORNECIMENTO E INSTALAÇÃO DE DAMPER RL - B 500 X 375 - NOVA SEDE VÁRZEA </v>
          </cell>
          <cell r="C5171" t="str">
            <v>Un</v>
          </cell>
          <cell r="D5171">
            <v>112.9375</v>
          </cell>
          <cell r="E5171">
            <v>90.35</v>
          </cell>
          <cell r="F5171" t="str">
            <v xml:space="preserve">SEDUC </v>
          </cell>
        </row>
        <row r="5172">
          <cell r="A5172" t="str">
            <v/>
          </cell>
          <cell r="D5172">
            <v>0</v>
          </cell>
        </row>
        <row r="5173">
          <cell r="A5173" t="str">
            <v>33.03.015</v>
          </cell>
          <cell r="B5173" t="str">
            <v xml:space="preserve">FORNECIMENTO E INSTALAÇÃO DE DAMPER RL - B 250 X 205  - NOVA SEDE VÁRZEA </v>
          </cell>
          <cell r="C5173" t="str">
            <v>Un</v>
          </cell>
          <cell r="D5173">
            <v>60.875</v>
          </cell>
          <cell r="E5173">
            <v>48.7</v>
          </cell>
          <cell r="F5173" t="str">
            <v xml:space="preserve">SEDUC </v>
          </cell>
        </row>
        <row r="5174">
          <cell r="A5174" t="str">
            <v/>
          </cell>
          <cell r="D5174">
            <v>0</v>
          </cell>
        </row>
        <row r="5175">
          <cell r="A5175" t="str">
            <v>33.03.016</v>
          </cell>
          <cell r="B5175" t="str">
            <v xml:space="preserve">FORNECIMENTO E INSTALAÇÃO GRELHA VDF - 711 497 X 197 - NOVA SEDE VÁRZEA </v>
          </cell>
          <cell r="C5175" t="str">
            <v>Un</v>
          </cell>
          <cell r="D5175">
            <v>82.887500000000003</v>
          </cell>
          <cell r="E5175">
            <v>66.31</v>
          </cell>
          <cell r="F5175" t="str">
            <v xml:space="preserve">SEDUC </v>
          </cell>
        </row>
        <row r="5176">
          <cell r="A5176" t="str">
            <v/>
          </cell>
          <cell r="D5176">
            <v>0</v>
          </cell>
        </row>
        <row r="5177">
          <cell r="A5177" t="str">
            <v>33.03.017</v>
          </cell>
          <cell r="B5177" t="str">
            <v xml:space="preserve">FORNECIMENTO E INSTALAÇÃO GRELHA VDF - 711 197 X 197 - NOVA SEDE VÁRZEA </v>
          </cell>
          <cell r="C5177" t="str">
            <v>Un</v>
          </cell>
          <cell r="D5177">
            <v>44.4375</v>
          </cell>
          <cell r="E5177">
            <v>35.549999999999997</v>
          </cell>
          <cell r="F5177" t="str">
            <v xml:space="preserve">SEDUC </v>
          </cell>
        </row>
        <row r="5178">
          <cell r="A5178" t="str">
            <v/>
          </cell>
          <cell r="D5178">
            <v>0</v>
          </cell>
        </row>
        <row r="5179">
          <cell r="A5179" t="str">
            <v>33.03.018</v>
          </cell>
          <cell r="B5179" t="str">
            <v xml:space="preserve">FORNECIMENTO E INSTALAÇÃO GRELHA VDF - 711 297 X 197 - NOVA SEDE VÁRZEA </v>
          </cell>
          <cell r="C5179" t="str">
            <v>Un</v>
          </cell>
          <cell r="D5179">
            <v>57.300000000000004</v>
          </cell>
          <cell r="E5179">
            <v>45.84</v>
          </cell>
          <cell r="F5179" t="str">
            <v xml:space="preserve">SEDUC </v>
          </cell>
        </row>
        <row r="5180">
          <cell r="A5180" t="str">
            <v/>
          </cell>
          <cell r="D5180">
            <v>0</v>
          </cell>
        </row>
        <row r="5181">
          <cell r="A5181" t="str">
            <v>33.03.019</v>
          </cell>
          <cell r="B5181" t="str">
            <v xml:space="preserve">FORNECIMENTO E INSTALAÇÃO GRELHA VDF - 711 197 X 147 - NOVA SEDE VÁRZEA </v>
          </cell>
          <cell r="C5181" t="str">
            <v>Un</v>
          </cell>
          <cell r="D5181">
            <v>40.025000000000006</v>
          </cell>
          <cell r="E5181">
            <v>32.020000000000003</v>
          </cell>
          <cell r="F5181" t="str">
            <v xml:space="preserve">SEDUC </v>
          </cell>
        </row>
        <row r="5182">
          <cell r="A5182" t="str">
            <v/>
          </cell>
          <cell r="D5182">
            <v>0</v>
          </cell>
        </row>
        <row r="5183">
          <cell r="A5183" t="str">
            <v>33.03.020</v>
          </cell>
          <cell r="B5183" t="str">
            <v xml:space="preserve">FORNECIMENTO E INSTALAÇÃO GRELHA VDF - 711 347 X 347 - NOVA SEDE VÁRZEA </v>
          </cell>
          <cell r="C5183" t="str">
            <v>Un</v>
          </cell>
          <cell r="D5183">
            <v>95.587500000000006</v>
          </cell>
          <cell r="E5183">
            <v>76.47</v>
          </cell>
          <cell r="F5183" t="str">
            <v xml:space="preserve">SEDUC </v>
          </cell>
        </row>
        <row r="5184">
          <cell r="A5184" t="str">
            <v/>
          </cell>
          <cell r="D5184">
            <v>0</v>
          </cell>
        </row>
        <row r="5185">
          <cell r="A5185" t="str">
            <v>33.03.021</v>
          </cell>
          <cell r="B5185" t="str">
            <v xml:space="preserve">FORNECIMENTO E INSTALAÇÃO GRELHA AR - A  525 X 525  - NOVA SEDE VÁRZEA </v>
          </cell>
          <cell r="C5185" t="str">
            <v>Un</v>
          </cell>
          <cell r="D5185">
            <v>123.6125</v>
          </cell>
          <cell r="E5185">
            <v>98.89</v>
          </cell>
          <cell r="F5185" t="str">
            <v xml:space="preserve">SEDUC </v>
          </cell>
        </row>
        <row r="5186">
          <cell r="A5186" t="str">
            <v/>
          </cell>
          <cell r="D5186">
            <v>0</v>
          </cell>
        </row>
        <row r="5187">
          <cell r="A5187" t="str">
            <v>33.03.022</v>
          </cell>
          <cell r="B5187" t="str">
            <v xml:space="preserve">FORNECIMENTO E INSTALAÇÃO GRELHA AR - A  1.025  X 525  - NOVA SEDE VÁRZEA </v>
          </cell>
          <cell r="C5187" t="str">
            <v>Un</v>
          </cell>
          <cell r="D5187">
            <v>224.11249999999998</v>
          </cell>
          <cell r="E5187">
            <v>179.29</v>
          </cell>
          <cell r="F5187" t="str">
            <v xml:space="preserve">SEDUC </v>
          </cell>
        </row>
        <row r="5188">
          <cell r="A5188" t="str">
            <v/>
          </cell>
          <cell r="D5188">
            <v>0</v>
          </cell>
        </row>
        <row r="5189">
          <cell r="A5189" t="str">
            <v>33.03.023</v>
          </cell>
          <cell r="B5189" t="str">
            <v xml:space="preserve">FORNECIMENTO E INSTALAÇÃO GRELHA AR - A  325 X 325  - NOVA SEDE VÁRZEA </v>
          </cell>
          <cell r="C5189" t="str">
            <v>Un</v>
          </cell>
          <cell r="D5189">
            <v>59.474999999999994</v>
          </cell>
          <cell r="E5189">
            <v>47.58</v>
          </cell>
          <cell r="F5189" t="str">
            <v xml:space="preserve">SEDUC </v>
          </cell>
        </row>
        <row r="5190">
          <cell r="A5190" t="str">
            <v/>
          </cell>
          <cell r="D5190">
            <v>0</v>
          </cell>
        </row>
        <row r="5191">
          <cell r="A5191" t="str">
            <v>33.03.024</v>
          </cell>
          <cell r="B5191" t="str">
            <v xml:space="preserve">FORNECIMENTO E INSTALAÇÃO GRELHA AR - A  765 X 525  - NOVA SEDE VÁRZEA </v>
          </cell>
          <cell r="C5191" t="str">
            <v>Un</v>
          </cell>
          <cell r="D5191">
            <v>172.4375</v>
          </cell>
          <cell r="E5191">
            <v>137.94999999999999</v>
          </cell>
          <cell r="F5191" t="str">
            <v xml:space="preserve">SEDUC </v>
          </cell>
        </row>
        <row r="5192">
          <cell r="A5192" t="str">
            <v/>
          </cell>
          <cell r="D5192">
            <v>0</v>
          </cell>
        </row>
        <row r="5193">
          <cell r="A5193" t="str">
            <v>33.03.025</v>
          </cell>
          <cell r="B5193" t="str">
            <v xml:space="preserve">FORNECIMENTO E INSTALAÇÃO GRELHA AR - A  1.225 X 525  - NOVA SEDE VÁRZEA </v>
          </cell>
          <cell r="C5193" t="str">
            <v>Un</v>
          </cell>
          <cell r="D5193">
            <v>262.5</v>
          </cell>
          <cell r="E5193">
            <v>210</v>
          </cell>
          <cell r="F5193" t="str">
            <v xml:space="preserve">SEDUC </v>
          </cell>
        </row>
        <row r="5194">
          <cell r="A5194" t="str">
            <v/>
          </cell>
          <cell r="D5194">
            <v>0</v>
          </cell>
        </row>
        <row r="5195">
          <cell r="A5195" t="str">
            <v>33.03.026</v>
          </cell>
          <cell r="B5195" t="str">
            <v xml:space="preserve">FORNECIMENTO E INSTALAÇÃO GRELHA AR - A  625 X 425   - NOVA SEDE VÁRZEA </v>
          </cell>
          <cell r="C5195" t="str">
            <v>Un</v>
          </cell>
          <cell r="D5195">
            <v>125.6875</v>
          </cell>
          <cell r="E5195">
            <v>100.55</v>
          </cell>
          <cell r="F5195" t="str">
            <v xml:space="preserve">SEDUC </v>
          </cell>
        </row>
        <row r="5196">
          <cell r="A5196" t="str">
            <v/>
          </cell>
          <cell r="D5196">
            <v>0</v>
          </cell>
        </row>
        <row r="5197">
          <cell r="A5197" t="str">
            <v>33.03.027</v>
          </cell>
          <cell r="B5197" t="str">
            <v xml:space="preserve">FORNECIMENTO E INSTALAÇÃO GRELHA AR - A  325 X 225  - NOVA SEDE VÁRZEA </v>
          </cell>
          <cell r="C5197" t="str">
            <v>Un</v>
          </cell>
          <cell r="D5197">
            <v>46.612499999999997</v>
          </cell>
          <cell r="E5197">
            <v>37.29</v>
          </cell>
          <cell r="F5197" t="str">
            <v xml:space="preserve">SEDUC </v>
          </cell>
        </row>
        <row r="5198">
          <cell r="A5198" t="str">
            <v/>
          </cell>
          <cell r="D5198">
            <v>0</v>
          </cell>
        </row>
        <row r="5199">
          <cell r="A5199" t="str">
            <v>33.03.028</v>
          </cell>
          <cell r="B5199" t="str">
            <v xml:space="preserve">FORNECIMENTO E INSTALAÇÃO GRELHA AR - A  825 X 465  - NOVA SEDE VÁRZEA </v>
          </cell>
          <cell r="C5199" t="str">
            <v>Un</v>
          </cell>
          <cell r="D5199">
            <v>171.03750000000002</v>
          </cell>
          <cell r="E5199">
            <v>136.83000000000001</v>
          </cell>
          <cell r="F5199" t="str">
            <v xml:space="preserve">SEDUC </v>
          </cell>
        </row>
        <row r="5200">
          <cell r="A5200" t="str">
            <v/>
          </cell>
          <cell r="D5200">
            <v>0</v>
          </cell>
        </row>
        <row r="5201">
          <cell r="A5201" t="str">
            <v>33.03.029</v>
          </cell>
          <cell r="B5201" t="str">
            <v xml:space="preserve">FORNECIMENTO E INSTALAÇÃO GRELHA AR - A  365 X 265  - NOVA SEDE VÁRZEA </v>
          </cell>
          <cell r="C5201" t="str">
            <v>Un</v>
          </cell>
          <cell r="D5201">
            <v>56.8</v>
          </cell>
          <cell r="E5201">
            <v>45.44</v>
          </cell>
          <cell r="F5201" t="str">
            <v xml:space="preserve">SEDUC </v>
          </cell>
        </row>
        <row r="5202">
          <cell r="A5202" t="str">
            <v/>
          </cell>
          <cell r="D5202">
            <v>0</v>
          </cell>
        </row>
        <row r="5203">
          <cell r="A5203" t="str">
            <v>33.03.030</v>
          </cell>
          <cell r="B5203" t="str">
            <v xml:space="preserve">FORNECIMENTO E INSTALAÇÃO GRELHA AR - A  425 X 325  - NOVA SEDE VÁRZEA </v>
          </cell>
          <cell r="C5203" t="str">
            <v>Un</v>
          </cell>
          <cell r="D5203">
            <v>72.612500000000011</v>
          </cell>
          <cell r="E5203">
            <v>58.09</v>
          </cell>
          <cell r="F5203" t="str">
            <v xml:space="preserve">SEDUC </v>
          </cell>
        </row>
        <row r="5204">
          <cell r="A5204" t="str">
            <v/>
          </cell>
          <cell r="D5204">
            <v>0</v>
          </cell>
        </row>
        <row r="5205">
          <cell r="A5205" t="str">
            <v>33.03.031</v>
          </cell>
          <cell r="B5205" t="str">
            <v xml:space="preserve">FORNECIMENTO E INSTALAÇÃO GRELHA AR - A  1.025 X 465  - NOVA SEDE VÁRZEA </v>
          </cell>
          <cell r="C5205" t="str">
            <v>Un</v>
          </cell>
          <cell r="D5205">
            <v>208.48749999999998</v>
          </cell>
          <cell r="E5205">
            <v>166.79</v>
          </cell>
          <cell r="F5205" t="str">
            <v xml:space="preserve">SEDUC </v>
          </cell>
        </row>
        <row r="5206">
          <cell r="A5206" t="str">
            <v/>
          </cell>
          <cell r="D5206">
            <v>0</v>
          </cell>
        </row>
        <row r="5207">
          <cell r="A5207" t="str">
            <v>33.03.032</v>
          </cell>
          <cell r="B5207" t="str">
            <v>FORNECIMENTO E INSTALAÇÃO DE GRELHA  AR-A 325 X 265 - NOVA SEDE VÁRZEA</v>
          </cell>
          <cell r="C5207" t="str">
            <v>Un</v>
          </cell>
          <cell r="D5207">
            <v>66.637500000000003</v>
          </cell>
          <cell r="E5207">
            <v>53.31</v>
          </cell>
          <cell r="F5207" t="str">
            <v>SEDUC</v>
          </cell>
        </row>
        <row r="5208">
          <cell r="A5208" t="str">
            <v/>
          </cell>
          <cell r="D5208">
            <v>0</v>
          </cell>
        </row>
        <row r="5209">
          <cell r="A5209" t="str">
            <v>33.03.033</v>
          </cell>
          <cell r="B5209" t="str">
            <v xml:space="preserve">FORNECIMENTO E INSTALAÇÃO GRELHA AR - A  265 X 265  - NOVA SEDE VÁRZEA </v>
          </cell>
          <cell r="C5209" t="str">
            <v>Un</v>
          </cell>
          <cell r="D5209">
            <v>45.324999999999996</v>
          </cell>
          <cell r="E5209">
            <v>36.26</v>
          </cell>
          <cell r="F5209" t="str">
            <v xml:space="preserve">SEDUC </v>
          </cell>
        </row>
        <row r="5210">
          <cell r="A5210" t="str">
            <v/>
          </cell>
          <cell r="D5210">
            <v>0</v>
          </cell>
        </row>
        <row r="5211">
          <cell r="A5211" t="str">
            <v>33.03.034</v>
          </cell>
          <cell r="B5211" t="str">
            <v xml:space="preserve">FORNECIMENTO E INSTALAÇÃO GRELHA AWK 297 X 297  - NOVA SEDE VÁRZEA </v>
          </cell>
          <cell r="C5211" t="str">
            <v>Un</v>
          </cell>
          <cell r="D5211">
            <v>56.075000000000003</v>
          </cell>
          <cell r="E5211">
            <v>44.86</v>
          </cell>
          <cell r="F5211" t="str">
            <v xml:space="preserve">SEDUC </v>
          </cell>
        </row>
        <row r="5212">
          <cell r="A5212" t="str">
            <v/>
          </cell>
          <cell r="D5212">
            <v>0</v>
          </cell>
        </row>
        <row r="5213">
          <cell r="A5213" t="str">
            <v>33.03.035</v>
          </cell>
          <cell r="B5213" t="str">
            <v xml:space="preserve">FORNECIMENTO E INSTALAÇÃO GRELHA AGS - T 325 X 265 - NOVA SEDE VÁRZEA </v>
          </cell>
          <cell r="C5213" t="str">
            <v>Un</v>
          </cell>
          <cell r="D5213">
            <v>88.612499999999997</v>
          </cell>
          <cell r="E5213">
            <v>70.89</v>
          </cell>
          <cell r="F5213" t="str">
            <v xml:space="preserve">SEDUC </v>
          </cell>
        </row>
        <row r="5214">
          <cell r="A5214" t="str">
            <v/>
          </cell>
          <cell r="D5214">
            <v>0</v>
          </cell>
        </row>
        <row r="5215">
          <cell r="A5215" t="str">
            <v>33.04.001</v>
          </cell>
          <cell r="B5215" t="str">
            <v>FORNECIMENTO E INSTALAÇÃO DE DUTOS REFRIG. C/ CHAPA GALV. #26, INCL. ISOLAM. TERM, CANTONEIRA, FITA ALUM, SELO PLAST. FITA PLAST, REBITE, PARAF., CORTE E PERDA DA CHAPA, LÂMINA E BROCAS - NOVA SEDE - VÁRZEA</v>
          </cell>
          <cell r="C5215" t="str">
            <v>Kg</v>
          </cell>
          <cell r="D5215">
            <v>25</v>
          </cell>
          <cell r="E5215">
            <v>20</v>
          </cell>
          <cell r="F5215" t="str">
            <v>SEDUC</v>
          </cell>
        </row>
        <row r="5216">
          <cell r="A5216" t="str">
            <v/>
          </cell>
          <cell r="D5216">
            <v>0</v>
          </cell>
        </row>
        <row r="5217">
          <cell r="A5217" t="str">
            <v>33.04.002</v>
          </cell>
          <cell r="B5217" t="str">
            <v>FORNECIMENTO E INSTALAÇÃO DE DUTOS REFRIG. C/ CHAPA GALV. #24, INCL. ISOLAM. TERM, CANTONEIRA, FITA ALUM, SELO PLAST. FITA PLAST, REBITE, PARAF., CORTE E PERDA DA CHAPA, LÂMINA E BROCAS - NOVA SEDE - VÁRZEA</v>
          </cell>
          <cell r="C5217" t="str">
            <v>Kg</v>
          </cell>
          <cell r="D5217">
            <v>25</v>
          </cell>
          <cell r="E5217">
            <v>20</v>
          </cell>
          <cell r="F5217" t="str">
            <v>SEDUC</v>
          </cell>
        </row>
        <row r="5218">
          <cell r="A5218" t="str">
            <v/>
          </cell>
          <cell r="D5218">
            <v>0</v>
          </cell>
        </row>
        <row r="5219">
          <cell r="A5219" t="str">
            <v>33.04.003</v>
          </cell>
          <cell r="B5219" t="str">
            <v>FORNECIMENTO E INSTALAÇÃO DE DUTOS REFRIG. C/ CHAPA GALV. #22, INCL. ISOLAM. TERM, CANTONEIRA, FITA ALUM, SELO PLAST. FITA PLAST, REBITE, PARAF., CORTE E PERDA DA CHAPA, LÂMINA E BROCAS - NOVA SEDE - VÁRZEA</v>
          </cell>
          <cell r="C5219" t="str">
            <v>Kg</v>
          </cell>
          <cell r="D5219">
            <v>25</v>
          </cell>
          <cell r="E5219">
            <v>20</v>
          </cell>
          <cell r="F5219" t="str">
            <v>SEDUC</v>
          </cell>
        </row>
        <row r="5220">
          <cell r="A5220" t="str">
            <v/>
          </cell>
          <cell r="D5220">
            <v>0</v>
          </cell>
        </row>
        <row r="5221">
          <cell r="A5221" t="str">
            <v>33.04.004</v>
          </cell>
          <cell r="B5221" t="str">
            <v>FORNECIMENTO E INSTALAÇÃO DE DUTOS REFRIG. C/ CHAPA GALV. #20, INCL. ISOLAM. TERM, CANTONEIRA, FITA ALUM, SELO PLAST. FITA PLAST, REBITE, PARAF., CORTE E PERDA DA CHAPA, LÂMINA E BROCAS - NOVA SEDE - VÁRZEA</v>
          </cell>
          <cell r="C5221" t="str">
            <v>Kg</v>
          </cell>
          <cell r="D5221">
            <v>25</v>
          </cell>
          <cell r="E5221">
            <v>20</v>
          </cell>
          <cell r="F5221" t="str">
            <v>SEDUC</v>
          </cell>
        </row>
        <row r="5222">
          <cell r="A5222" t="str">
            <v/>
          </cell>
          <cell r="D5222">
            <v>0</v>
          </cell>
        </row>
        <row r="5223">
          <cell r="A5223" t="str">
            <v>33.04.005</v>
          </cell>
          <cell r="B5223" t="str">
            <v>FORNECIMENTO E INSTALAÇÃO DE DUTOS REFRIG. C/ CHAPA GALV. #18, INCL. ISOLAM. TERM, CANTONEIRA, FITA ALUM, SELO PLAST. FITA PLAST, REBITE, PARAF., CORTE E PERDA DA CHAPA, LÂMINA E BROCAS - NOVA SEDE - VÁRZEA</v>
          </cell>
          <cell r="C5223" t="str">
            <v>Kg</v>
          </cell>
          <cell r="D5223">
            <v>25</v>
          </cell>
          <cell r="E5223">
            <v>20</v>
          </cell>
          <cell r="F5223" t="str">
            <v>SEDUC</v>
          </cell>
        </row>
        <row r="5224">
          <cell r="A5224" t="str">
            <v/>
          </cell>
          <cell r="D5224">
            <v>0</v>
          </cell>
        </row>
        <row r="5225">
          <cell r="A5225" t="str">
            <v>33.04.006</v>
          </cell>
          <cell r="B5225" t="str">
            <v xml:space="preserve"> FORNECIMENTO E INSTALAÇÃO DE DUTOS DE REFRIGERAÇÃO FLEXIVEL DE 150MM - NOVA SEDE VÁRZEA</v>
          </cell>
          <cell r="C5225" t="str">
            <v>m</v>
          </cell>
          <cell r="D5225">
            <v>37.725000000000001</v>
          </cell>
          <cell r="E5225">
            <v>30.18</v>
          </cell>
          <cell r="F5225" t="str">
            <v>SEDUC</v>
          </cell>
        </row>
        <row r="5226">
          <cell r="A5226" t="str">
            <v/>
          </cell>
          <cell r="D5226">
            <v>0</v>
          </cell>
        </row>
        <row r="5227">
          <cell r="A5227" t="str">
            <v>33.04.007</v>
          </cell>
          <cell r="B5227" t="str">
            <v xml:space="preserve"> FORNECIMENTO E INSTALAÇÃO DE DUTOS DE REFRIGERAÇÃO FLEXIVEL DE 100 MM - NOVA SEDE VÁRZEA</v>
          </cell>
          <cell r="C5227" t="str">
            <v>m</v>
          </cell>
          <cell r="D5227">
            <v>24.4375</v>
          </cell>
          <cell r="E5227">
            <v>19.55</v>
          </cell>
          <cell r="F5227" t="str">
            <v>SEDUC</v>
          </cell>
        </row>
        <row r="5228">
          <cell r="A5228" t="str">
            <v/>
          </cell>
          <cell r="D5228">
            <v>0</v>
          </cell>
        </row>
        <row r="5229">
          <cell r="A5229" t="str">
            <v>33.05.001</v>
          </cell>
          <cell r="B5229" t="str">
            <v>FORNECIMENTO E INSTALAÇÃO DE EXAUSTOR AXC - 150 E SUPORTE - NOVA SEDE VÁRZEA</v>
          </cell>
          <cell r="C5229" t="str">
            <v>Un</v>
          </cell>
          <cell r="D5229">
            <v>1335.6875</v>
          </cell>
          <cell r="E5229">
            <v>1068.55</v>
          </cell>
          <cell r="F5229" t="str">
            <v xml:space="preserve">SEDUC </v>
          </cell>
        </row>
        <row r="5230">
          <cell r="A5230" t="str">
            <v/>
          </cell>
          <cell r="D5230">
            <v>0</v>
          </cell>
        </row>
        <row r="5231">
          <cell r="A5231" t="str">
            <v>33.05.002</v>
          </cell>
          <cell r="B5231" t="str">
            <v>FORNECIMENTO E INSTALAÇÃO DE EXAUSTOR AXC-200B E SUPORTE - NOVA SEDE VÁRZEA</v>
          </cell>
          <cell r="C5231" t="str">
            <v>Un</v>
          </cell>
          <cell r="D5231">
            <v>1553.8125</v>
          </cell>
          <cell r="E5231">
            <v>1243.05</v>
          </cell>
          <cell r="F5231" t="str">
            <v xml:space="preserve">SEDUC </v>
          </cell>
        </row>
        <row r="5232">
          <cell r="A5232" t="str">
            <v/>
          </cell>
          <cell r="D5232">
            <v>0</v>
          </cell>
        </row>
        <row r="5233">
          <cell r="A5233" t="str">
            <v>33.05.003</v>
          </cell>
          <cell r="B5233" t="str">
            <v>FORNECIMENTO E INSTALAÇÃO DE EXAUSTOR AXC-315A E SUPORTE - NOVA SEDE VÁRZEA</v>
          </cell>
          <cell r="C5233" t="str">
            <v>Un</v>
          </cell>
          <cell r="D5233">
            <v>1921.3125</v>
          </cell>
          <cell r="E5233">
            <v>1537.05</v>
          </cell>
          <cell r="F5233" t="str">
            <v xml:space="preserve">SEDUC </v>
          </cell>
        </row>
        <row r="5234">
          <cell r="A5234" t="str">
            <v/>
          </cell>
          <cell r="D5234">
            <v>0</v>
          </cell>
        </row>
        <row r="5235">
          <cell r="A5235" t="str">
            <v>33.05.004</v>
          </cell>
          <cell r="B5235" t="str">
            <v>FORNECIMENTO E INSTALAÇÃO DE EXAUSTOR AXIAL 3.000M³/H - NOVA SEDE VÁRZEA</v>
          </cell>
          <cell r="C5235" t="str">
            <v>Un</v>
          </cell>
          <cell r="D5235">
            <v>2049.6750000000002</v>
          </cell>
          <cell r="E5235">
            <v>1639.74</v>
          </cell>
          <cell r="F5235" t="str">
            <v xml:space="preserve">SEDUC </v>
          </cell>
        </row>
        <row r="5236">
          <cell r="A5236" t="str">
            <v/>
          </cell>
          <cell r="D5236">
            <v>0</v>
          </cell>
        </row>
        <row r="5237">
          <cell r="A5237" t="str">
            <v>33.06.001</v>
          </cell>
          <cell r="B5237" t="str">
            <v>FORNECIMENTO E INSTALAÇÃO DE SUPORTE PARA CONDENSADORES SPLITS 7.000 A 24.000 BTUS - NOVA SEDE VÁRZEA</v>
          </cell>
          <cell r="C5237" t="str">
            <v>Un</v>
          </cell>
          <cell r="D5237">
            <v>44.987500000000004</v>
          </cell>
          <cell r="E5237">
            <v>35.99</v>
          </cell>
          <cell r="F5237" t="str">
            <v xml:space="preserve">SEDUC </v>
          </cell>
        </row>
        <row r="5238">
          <cell r="A5238" t="str">
            <v/>
          </cell>
          <cell r="D5238">
            <v>0</v>
          </cell>
        </row>
        <row r="5239">
          <cell r="A5239" t="str">
            <v>33.06.002</v>
          </cell>
          <cell r="B5239" t="str">
            <v>FORNECIMENTO E INSTALAÇÃO DE SUPORTE PARA CONDENSADORES SPLITS 24.000 A 36.000 BTUS - NOVA SEDE VÁRZEA</v>
          </cell>
          <cell r="C5239" t="str">
            <v>Un</v>
          </cell>
          <cell r="D5239">
            <v>51.1875</v>
          </cell>
          <cell r="E5239">
            <v>40.950000000000003</v>
          </cell>
          <cell r="F5239" t="str">
            <v xml:space="preserve">SEDUC </v>
          </cell>
        </row>
        <row r="5240">
          <cell r="A5240" t="str">
            <v/>
          </cell>
          <cell r="D5240">
            <v>0</v>
          </cell>
        </row>
        <row r="5241">
          <cell r="A5241" t="str">
            <v>33.06.003</v>
          </cell>
          <cell r="B5241" t="str">
            <v>FORNECIMENTO E INSTALAÇÃO DE SUPORTE PARA CONDENSADORES SPLITS 48.000 A 60.000 BTUS - NOVA SEDE VÁRZEA</v>
          </cell>
          <cell r="C5241" t="str">
            <v>Un</v>
          </cell>
          <cell r="D5241">
            <v>100.22500000000001</v>
          </cell>
          <cell r="E5241">
            <v>80.180000000000007</v>
          </cell>
          <cell r="F5241" t="str">
            <v xml:space="preserve">SEDUC </v>
          </cell>
        </row>
        <row r="5242">
          <cell r="A5242" t="str">
            <v/>
          </cell>
          <cell r="D5242">
            <v>0</v>
          </cell>
        </row>
        <row r="5243">
          <cell r="A5243" t="str">
            <v>33.07.001</v>
          </cell>
          <cell r="B5243" t="str">
            <v>FORNECIMENTO E INSTALAÇÃO DE CAIXA P/ HIDRANTE 2 LAN. MANG. DE 38 X 15M - NOVA SEDE - VÁRZEA</v>
          </cell>
          <cell r="C5243" t="str">
            <v>Un</v>
          </cell>
          <cell r="D5243">
            <v>1284.8625000000002</v>
          </cell>
          <cell r="E5243">
            <v>1027.8900000000001</v>
          </cell>
          <cell r="F5243" t="str">
            <v>SEDUC</v>
          </cell>
        </row>
        <row r="5244">
          <cell r="A5244" t="str">
            <v/>
          </cell>
          <cell r="D5244">
            <v>0</v>
          </cell>
        </row>
        <row r="5245">
          <cell r="A5245" t="str">
            <v>33.07.002</v>
          </cell>
          <cell r="B5245" t="str">
            <v xml:space="preserve"> FORNECIMENTO E INSTALAÇÃO DE CAIXA P/ HIDRANTE 8 LAN. MANG. DE 38 X 15M - NOVA SEDE - VÁRZEA</v>
          </cell>
          <cell r="C5245" t="str">
            <v>Un</v>
          </cell>
          <cell r="D5245">
            <v>2497.3625000000002</v>
          </cell>
          <cell r="E5245">
            <v>1997.89</v>
          </cell>
          <cell r="F5245" t="str">
            <v>SEDUC</v>
          </cell>
        </row>
        <row r="5246">
          <cell r="A5246" t="str">
            <v/>
          </cell>
          <cell r="D5246">
            <v>0</v>
          </cell>
        </row>
        <row r="5247">
          <cell r="A5247" t="str">
            <v>33.07.003</v>
          </cell>
          <cell r="B5247" t="str">
            <v>FORNECIMENTO E INSTALAÇÃO DE CAIXA PARA HIDRANTE 20 - NOVA  SEDE - VÁRZEA</v>
          </cell>
          <cell r="C5247" t="str">
            <v>Un</v>
          </cell>
          <cell r="D5247">
            <v>2268.1999999999998</v>
          </cell>
          <cell r="E5247">
            <v>1814.56</v>
          </cell>
          <cell r="F5247" t="str">
            <v>SEDUC</v>
          </cell>
        </row>
        <row r="5248">
          <cell r="A5248" t="str">
            <v/>
          </cell>
          <cell r="D5248">
            <v>0</v>
          </cell>
        </row>
        <row r="5249">
          <cell r="A5249" t="str">
            <v>33.07.004</v>
          </cell>
          <cell r="B5249" t="str">
            <v>FORNECIMENTO E INSTALAÇÃO DE LUVA DE REDUÇÃO GALVANIZADA A FOGO DIAM. 4 X 2 1/2" TUP. - NOVA SEDE VÁRZEA</v>
          </cell>
          <cell r="C5249" t="str">
            <v>Un</v>
          </cell>
          <cell r="D5249">
            <v>87.4375</v>
          </cell>
          <cell r="E5249">
            <v>69.95</v>
          </cell>
          <cell r="F5249" t="str">
            <v>SEDUC</v>
          </cell>
        </row>
        <row r="5250">
          <cell r="A5250" t="str">
            <v/>
          </cell>
          <cell r="D5250">
            <v>0</v>
          </cell>
        </row>
        <row r="5251">
          <cell r="A5251" t="str">
            <v>33.07.005</v>
          </cell>
          <cell r="B5251" t="str">
            <v>FORNECIMENTO E INSTALAÇÃO DE LUVA GALVANIZADA A FOGO DIAM. 2 1/2 X 2" TUP - NOVA SEDE - VÁRZEA</v>
          </cell>
          <cell r="C5251" t="str">
            <v>Un</v>
          </cell>
          <cell r="D5251">
            <v>41.974999999999994</v>
          </cell>
          <cell r="E5251">
            <v>33.58</v>
          </cell>
          <cell r="F5251" t="str">
            <v xml:space="preserve">SEDUC </v>
          </cell>
        </row>
        <row r="5252">
          <cell r="A5252" t="str">
            <v/>
          </cell>
          <cell r="D5252">
            <v>0</v>
          </cell>
        </row>
        <row r="5253">
          <cell r="A5253" t="str">
            <v>33.07.006</v>
          </cell>
          <cell r="B5253" t="str">
            <v>FORNECIMENTO E INSTALAÇÃO DE LUVA DE REDUÇÃO GALVANIZADA A FOGO DIAM. 2 1/2 X 1 1/2" TUP - NOVA SEDE VÁRZEA</v>
          </cell>
          <cell r="C5253" t="str">
            <v>Un</v>
          </cell>
          <cell r="D5253">
            <v>39.474999999999994</v>
          </cell>
          <cell r="E5253">
            <v>31.58</v>
          </cell>
          <cell r="F5253" t="str">
            <v xml:space="preserve">SEDUC </v>
          </cell>
        </row>
        <row r="5254">
          <cell r="A5254" t="str">
            <v/>
          </cell>
          <cell r="D5254">
            <v>0</v>
          </cell>
        </row>
        <row r="5255">
          <cell r="A5255" t="str">
            <v>33.07.007</v>
          </cell>
          <cell r="B5255" t="str">
            <v>FORNECIMENTO E INSTALAÇÃO DE LUVA DE REDUÇÃO GALVANIZADA A FOGO DIAM. 2  X 1 " TUP - NOVA SEDE VÁRZEA</v>
          </cell>
          <cell r="C5255" t="str">
            <v>Un</v>
          </cell>
          <cell r="D5255">
            <v>32.012500000000003</v>
          </cell>
          <cell r="E5255">
            <v>25.61</v>
          </cell>
          <cell r="F5255" t="str">
            <v>SEDUC</v>
          </cell>
        </row>
        <row r="5256">
          <cell r="A5256" t="str">
            <v/>
          </cell>
          <cell r="D5256">
            <v>0</v>
          </cell>
        </row>
        <row r="5257">
          <cell r="A5257" t="str">
            <v>33.07.008</v>
          </cell>
          <cell r="B5257" t="str">
            <v>FORNECIMENTO E INSTALAÇÃO DE LUVA DE REDUÇÃO GALVANIZADA A FOGO DIAM. 1 1/2 X 1 1/4 TUP - NOVA SEDE VÁRZEA</v>
          </cell>
          <cell r="C5257" t="str">
            <v>Un</v>
          </cell>
          <cell r="D5257">
            <v>26.625</v>
          </cell>
          <cell r="E5257">
            <v>21.3</v>
          </cell>
          <cell r="F5257" t="str">
            <v xml:space="preserve">SEDUC </v>
          </cell>
        </row>
        <row r="5258">
          <cell r="A5258" t="str">
            <v/>
          </cell>
          <cell r="D5258">
            <v>0</v>
          </cell>
        </row>
        <row r="5259">
          <cell r="A5259" t="str">
            <v>33.07.009</v>
          </cell>
          <cell r="B5259" t="str">
            <v>FORNECIMENTO E INSTALAÇÃO DE LUVA DE REDUÇÃO GALVANIZADA A FOGO DIAM. 1 1/4 X 1" TUP - NOVA SEDE VÁRZEA</v>
          </cell>
          <cell r="C5259" t="str">
            <v>Un</v>
          </cell>
          <cell r="D5259">
            <v>14.5</v>
          </cell>
          <cell r="E5259">
            <v>11.6</v>
          </cell>
          <cell r="F5259" t="str">
            <v xml:space="preserve">SEDUC </v>
          </cell>
        </row>
        <row r="5260">
          <cell r="A5260" t="str">
            <v/>
          </cell>
          <cell r="D5260">
            <v>0</v>
          </cell>
        </row>
        <row r="5261">
          <cell r="A5261" t="str">
            <v>33.07.010</v>
          </cell>
          <cell r="B5261" t="str">
            <v>FORNECIMENTO E INSTALAÇÃO DE LUVA DE REDUÇÃO GALVANIZADA A FOGO DIAM. 2  X 1 1/2" TUP - NOVA SEDE VÁRZEA</v>
          </cell>
          <cell r="C5261" t="str">
            <v>Un</v>
          </cell>
          <cell r="D5261">
            <v>28.262499999999999</v>
          </cell>
          <cell r="E5261">
            <v>22.61</v>
          </cell>
          <cell r="F5261" t="str">
            <v>SEDUC</v>
          </cell>
        </row>
        <row r="5262">
          <cell r="A5262" t="str">
            <v/>
          </cell>
          <cell r="D5262">
            <v>0</v>
          </cell>
        </row>
        <row r="5263">
          <cell r="A5263" t="str">
            <v>33.07.011</v>
          </cell>
          <cell r="B5263" t="str">
            <v>FORNECIMENTO E INSTALAÇÃO DE LUVA DE REDUÇÃO GALVANIZADA A FOGO DIAM. 4 X 2" TUP - NOVA SEDE VÁRZEA</v>
          </cell>
          <cell r="C5263" t="str">
            <v>Un</v>
          </cell>
          <cell r="D5263">
            <v>86.925000000000011</v>
          </cell>
          <cell r="E5263">
            <v>69.540000000000006</v>
          </cell>
          <cell r="F5263" t="str">
            <v xml:space="preserve">SEDUC </v>
          </cell>
        </row>
        <row r="5264">
          <cell r="A5264" t="str">
            <v/>
          </cell>
          <cell r="D5264">
            <v>0</v>
          </cell>
        </row>
        <row r="5265">
          <cell r="A5265" t="str">
            <v>33.07.012</v>
          </cell>
          <cell r="B5265" t="str">
            <v>FORNECIMENTO E INSTALAÇÃO DE LUVA DE REDUÇÃO GALVANIZADA A FOGO DIAM. 4" TUP - NOVA SEDE VÁRZEA</v>
          </cell>
          <cell r="C5265" t="str">
            <v>Un</v>
          </cell>
          <cell r="D5265">
            <v>84.525000000000006</v>
          </cell>
          <cell r="E5265">
            <v>67.62</v>
          </cell>
          <cell r="F5265" t="str">
            <v>SEDUC</v>
          </cell>
        </row>
        <row r="5266">
          <cell r="A5266" t="str">
            <v/>
          </cell>
          <cell r="D5266">
            <v>0</v>
          </cell>
        </row>
        <row r="5267">
          <cell r="A5267" t="str">
            <v>33.07.013</v>
          </cell>
          <cell r="B5267" t="str">
            <v>FORNECIMENTO E INSTALAÇÃO DE LUVA DE REDUÇÃO GALVANIZADA A FOGO DIAM. 2 1/2 " TUP - NOVA SEDE VÁRZEA</v>
          </cell>
          <cell r="C5267" t="str">
            <v>Un</v>
          </cell>
          <cell r="D5267">
            <v>41.987500000000004</v>
          </cell>
          <cell r="E5267">
            <v>33.590000000000003</v>
          </cell>
          <cell r="F5267" t="str">
            <v>SEDUC</v>
          </cell>
        </row>
        <row r="5268">
          <cell r="A5268" t="str">
            <v/>
          </cell>
          <cell r="D5268">
            <v>0</v>
          </cell>
        </row>
        <row r="5269">
          <cell r="A5269" t="str">
            <v>33.07.014</v>
          </cell>
          <cell r="B5269" t="str">
            <v xml:space="preserve"> FORNECIMENTO E INSTALAÇÃO DE LUVA GALVANIZADA A FOGO DIAM. 2 " TUP - NOVA SEDE VÁRZEA</v>
          </cell>
          <cell r="C5269" t="str">
            <v>Un</v>
          </cell>
          <cell r="D5269">
            <v>26.125</v>
          </cell>
          <cell r="E5269">
            <v>20.9</v>
          </cell>
          <cell r="F5269" t="str">
            <v>SEDUC</v>
          </cell>
        </row>
        <row r="5270">
          <cell r="A5270" t="str">
            <v/>
          </cell>
          <cell r="D5270">
            <v>0</v>
          </cell>
        </row>
        <row r="5271">
          <cell r="A5271" t="str">
            <v>33.07.015</v>
          </cell>
          <cell r="B5271" t="str">
            <v>FORNECIMENTO E INSTALAÇÃO DE LUVA GALVANIZADA A FOGO DIAM.  1 1/2" TUP - NOVA SEDE VÁRZEA</v>
          </cell>
          <cell r="C5271" t="str">
            <v>Un</v>
          </cell>
          <cell r="D5271">
            <v>19.175000000000001</v>
          </cell>
          <cell r="E5271">
            <v>15.34</v>
          </cell>
          <cell r="F5271" t="str">
            <v xml:space="preserve">SEDUC </v>
          </cell>
        </row>
        <row r="5272">
          <cell r="A5272" t="str">
            <v/>
          </cell>
          <cell r="D5272">
            <v>0</v>
          </cell>
        </row>
        <row r="5273">
          <cell r="A5273" t="str">
            <v>33.07.016</v>
          </cell>
          <cell r="B5273" t="str">
            <v>FORNECIMENTO E INSTALAÇÃO DE LUVA GALVANIZADA A FOGO DIAM. 1 1/4 TUP - NOVA SEDE VÁRZEA</v>
          </cell>
          <cell r="C5273" t="str">
            <v>Un</v>
          </cell>
          <cell r="D5273">
            <v>17.25</v>
          </cell>
          <cell r="E5273">
            <v>13.8</v>
          </cell>
          <cell r="F5273" t="str">
            <v>SEDUC</v>
          </cell>
        </row>
        <row r="5274">
          <cell r="A5274" t="str">
            <v/>
          </cell>
          <cell r="D5274">
            <v>0</v>
          </cell>
        </row>
        <row r="5275">
          <cell r="A5275" t="str">
            <v>33.07.017</v>
          </cell>
          <cell r="B5275" t="str">
            <v>FORNECIMENTO E INSTALAÇÃO DE LUVA GALVANIZADA A FOGO DIAM. 1 TUP - NOVA SEDE VÁRZEA</v>
          </cell>
          <cell r="C5275" t="str">
            <v>Un</v>
          </cell>
          <cell r="D5275">
            <v>14.275</v>
          </cell>
          <cell r="E5275">
            <v>11.42</v>
          </cell>
          <cell r="F5275" t="str">
            <v>SEDUC</v>
          </cell>
        </row>
        <row r="5276">
          <cell r="A5276" t="str">
            <v/>
          </cell>
          <cell r="D5276">
            <v>0</v>
          </cell>
        </row>
        <row r="5277">
          <cell r="A5277" t="str">
            <v>33.07.018</v>
          </cell>
          <cell r="B5277" t="str">
            <v>FORNECIMENTO E INSTALAÇÃO DE COTOVELO GALVANIZADA A FOGO 90° DIAM. 2" TUP - NOVA SEDE VÁRZEA</v>
          </cell>
          <cell r="C5277" t="str">
            <v>Un</v>
          </cell>
          <cell r="D5277">
            <v>32</v>
          </cell>
          <cell r="E5277">
            <v>25.6</v>
          </cell>
          <cell r="F5277" t="str">
            <v xml:space="preserve">SEDUC </v>
          </cell>
        </row>
        <row r="5278">
          <cell r="A5278" t="str">
            <v/>
          </cell>
          <cell r="D5278">
            <v>0</v>
          </cell>
        </row>
        <row r="5279">
          <cell r="A5279" t="str">
            <v>33.07.019</v>
          </cell>
          <cell r="B5279" t="str">
            <v>FORNECIMENTO E INSTALAÇÃO DE COTOVELO GALVANIZADA A FOGO 90° DIAM. 1 1/2" TUP - NOVA SEDE VÁRZEA</v>
          </cell>
          <cell r="C5279" t="str">
            <v>Un</v>
          </cell>
          <cell r="D5279">
            <v>24.537499999999998</v>
          </cell>
          <cell r="E5279">
            <v>19.63</v>
          </cell>
          <cell r="F5279" t="str">
            <v>SEDUC</v>
          </cell>
        </row>
        <row r="5280">
          <cell r="A5280" t="str">
            <v/>
          </cell>
          <cell r="D5280">
            <v>0</v>
          </cell>
        </row>
        <row r="5281">
          <cell r="A5281" t="str">
            <v>33.07.020</v>
          </cell>
          <cell r="B5281" t="str">
            <v>FORNECIMENTO E INSTALAÇÃO DE COTOVELO GALVANIZADA A FOGO 90° DIAM. 1 1/4" TUP - NOVA SEDE VÁRZEA</v>
          </cell>
          <cell r="C5281" t="str">
            <v>Un</v>
          </cell>
          <cell r="D5281">
            <v>27.825000000000003</v>
          </cell>
          <cell r="E5281">
            <v>22.26</v>
          </cell>
          <cell r="F5281" t="str">
            <v xml:space="preserve">SEDUC </v>
          </cell>
        </row>
        <row r="5282">
          <cell r="A5282" t="str">
            <v/>
          </cell>
          <cell r="D5282">
            <v>0</v>
          </cell>
        </row>
        <row r="5283">
          <cell r="A5283" t="str">
            <v>33.07.021</v>
          </cell>
          <cell r="B5283" t="str">
            <v>FORNECIMENTO E INSTALAÇÃO DE COTOVELO GALVANIZADA A FOGO 90° DIAM. 1" TUP - NOVA SEDE VÁRZEA</v>
          </cell>
          <cell r="C5283" t="str">
            <v>Un</v>
          </cell>
          <cell r="D5283">
            <v>17.162500000000001</v>
          </cell>
          <cell r="E5283">
            <v>13.73</v>
          </cell>
          <cell r="F5283" t="str">
            <v xml:space="preserve">SEDUC </v>
          </cell>
        </row>
        <row r="5284">
          <cell r="A5284" t="str">
            <v/>
          </cell>
          <cell r="D5284">
            <v>0</v>
          </cell>
        </row>
        <row r="5285">
          <cell r="A5285" t="str">
            <v>33.07.022</v>
          </cell>
          <cell r="B5285" t="str">
            <v>FORNECIMENTO E INSTALAÇÃO DE COTOVELO GALVANIZADA A FOGO 90° DIAM. 4" TUP - NOVA SEDE VÁRZEA</v>
          </cell>
          <cell r="C5285" t="str">
            <v>Un</v>
          </cell>
          <cell r="D5285">
            <v>117.44999999999999</v>
          </cell>
          <cell r="E5285">
            <v>93.96</v>
          </cell>
          <cell r="F5285" t="str">
            <v xml:space="preserve">SEDUC </v>
          </cell>
        </row>
        <row r="5286">
          <cell r="A5286" t="str">
            <v/>
          </cell>
          <cell r="D5286">
            <v>0</v>
          </cell>
        </row>
        <row r="5287">
          <cell r="A5287" t="str">
            <v>33.07.023</v>
          </cell>
          <cell r="B5287" t="str">
            <v>FORNECIMENTO E INSTALAÇÃO DE COTOVELO GALVANIZADA A FOGO 90° DIAM. 2 1/2" TUP - NOVA SEDE VÁRZEA</v>
          </cell>
          <cell r="C5287" t="str">
            <v>Un</v>
          </cell>
          <cell r="D5287">
            <v>57.512499999999996</v>
          </cell>
          <cell r="E5287">
            <v>46.01</v>
          </cell>
          <cell r="F5287" t="str">
            <v>SEDUC</v>
          </cell>
        </row>
        <row r="5288">
          <cell r="A5288" t="str">
            <v/>
          </cell>
          <cell r="D5288">
            <v>0</v>
          </cell>
        </row>
        <row r="5289">
          <cell r="A5289" t="str">
            <v>33.07.024</v>
          </cell>
          <cell r="B5289" t="str">
            <v>FORNECIMENTO E INSTALAÇÃO DE COTOVELO MACHO E FEMEA 90°  GALVANIZADO A FOGO DIAM. 2 1/2" TUP - NOVA SEDE VÁRZEA</v>
          </cell>
          <cell r="C5289" t="str">
            <v>Un</v>
          </cell>
          <cell r="D5289">
            <v>65.824999999999989</v>
          </cell>
          <cell r="E5289">
            <v>52.66</v>
          </cell>
          <cell r="F5289" t="str">
            <v>SEDUC</v>
          </cell>
        </row>
        <row r="5290">
          <cell r="A5290" t="str">
            <v/>
          </cell>
          <cell r="D5290">
            <v>0</v>
          </cell>
        </row>
        <row r="5291">
          <cell r="A5291" t="str">
            <v>33.07.025</v>
          </cell>
          <cell r="B5291" t="str">
            <v>FORNECIMENTO E INSTALAÇÃO DE COTOVELO 45° GALVANIZADA A FOGO DIAM. 2 1/2" TUP - NOVA SEDE VÁRZEA</v>
          </cell>
          <cell r="C5291" t="str">
            <v>Un</v>
          </cell>
          <cell r="D5291">
            <v>53.612499999999997</v>
          </cell>
          <cell r="E5291">
            <v>42.89</v>
          </cell>
          <cell r="F5291" t="str">
            <v>SEDUC</v>
          </cell>
        </row>
        <row r="5292">
          <cell r="A5292" t="str">
            <v/>
          </cell>
          <cell r="D5292">
            <v>0</v>
          </cell>
        </row>
        <row r="5293">
          <cell r="A5293" t="str">
            <v>33.07.026</v>
          </cell>
          <cell r="B5293" t="str">
            <v>FORNECIMENTO E INSTALAÇÃO DE COTOVELO 45° GALVANIZADO A FOGO DIAM. 4" TUP - NOVA SEDE VÁRZEA</v>
          </cell>
          <cell r="C5293" t="str">
            <v>Un</v>
          </cell>
          <cell r="D5293">
            <v>115.02499999999999</v>
          </cell>
          <cell r="E5293">
            <v>92.02</v>
          </cell>
          <cell r="F5293" t="str">
            <v>SEDUC</v>
          </cell>
        </row>
        <row r="5294">
          <cell r="A5294" t="str">
            <v/>
          </cell>
          <cell r="D5294">
            <v>0</v>
          </cell>
        </row>
        <row r="5295">
          <cell r="A5295" t="str">
            <v>33.07.028</v>
          </cell>
          <cell r="B5295" t="str">
            <v>FORNECIMENTO E INSTALAÇÃO DE TÊ GALVANIZADO A FOGO DIAM. 2 1/2" TUP - NOVA SEDE VÁRZEA</v>
          </cell>
          <cell r="C5295" t="str">
            <v>Un</v>
          </cell>
          <cell r="D5295">
            <v>62.837500000000006</v>
          </cell>
          <cell r="E5295">
            <v>50.27</v>
          </cell>
          <cell r="F5295" t="str">
            <v xml:space="preserve">SEDUC </v>
          </cell>
        </row>
        <row r="5296">
          <cell r="A5296" t="str">
            <v/>
          </cell>
          <cell r="D5296">
            <v>0</v>
          </cell>
        </row>
        <row r="5297">
          <cell r="A5297" t="str">
            <v>33.07.029</v>
          </cell>
          <cell r="B5297" t="str">
            <v>FORNECIMENTO E INSTALAÇÃO DE TÊ GALVANIZADO A FOGO DIAM 2" TUP - NOVA SEDE - VÁRZEA</v>
          </cell>
          <cell r="C5297" t="str">
            <v>Un</v>
          </cell>
          <cell r="D5297">
            <v>51.4375</v>
          </cell>
          <cell r="E5297">
            <v>41.15</v>
          </cell>
          <cell r="F5297" t="str">
            <v>SEDUC</v>
          </cell>
        </row>
        <row r="5298">
          <cell r="A5298" t="str">
            <v/>
          </cell>
          <cell r="D5298">
            <v>0</v>
          </cell>
        </row>
        <row r="5299">
          <cell r="A5299" t="str">
            <v>33.07.030</v>
          </cell>
          <cell r="B5299" t="str">
            <v xml:space="preserve"> FORNECIMENTO E INSTALAÇÃO DE TÊ GALVANIZADO A FOGO DIAM. 1" TUP - NOVA SEDE VÁRZEA</v>
          </cell>
          <cell r="C5299" t="str">
            <v>Un</v>
          </cell>
          <cell r="D5299">
            <v>20.612499999999997</v>
          </cell>
          <cell r="E5299">
            <v>16.489999999999998</v>
          </cell>
          <cell r="F5299" t="str">
            <v>SEDUC</v>
          </cell>
        </row>
        <row r="5300">
          <cell r="A5300" t="str">
            <v/>
          </cell>
          <cell r="D5300">
            <v>0</v>
          </cell>
        </row>
        <row r="5301">
          <cell r="A5301" t="str">
            <v>33.07.031</v>
          </cell>
          <cell r="B5301" t="str">
            <v>FORNECIMENTO E INSTALAÇÃO DE TÊ DE REDUÇÃO GALVANIZADO A FOGO DIAM. 2 X 1 1/2" TUP - NOVA SEDE VÁRZEA</v>
          </cell>
          <cell r="C5301" t="str">
            <v>Un</v>
          </cell>
          <cell r="D5301">
            <v>46.6875</v>
          </cell>
          <cell r="E5301">
            <v>37.35</v>
          </cell>
          <cell r="F5301" t="str">
            <v xml:space="preserve">SEDUC </v>
          </cell>
        </row>
        <row r="5302">
          <cell r="A5302" t="str">
            <v/>
          </cell>
          <cell r="D5302">
            <v>0</v>
          </cell>
        </row>
        <row r="5303">
          <cell r="A5303" t="str">
            <v>33.07.032</v>
          </cell>
          <cell r="B5303" t="str">
            <v>FORNECIMENTO E INSTALAÇÃO DE TÊ DE REDUÇÃO GALVANIZADO A FOGO DIAM. 1 1/2 X 1" TUP - NOVA SEDE VÁRZEA</v>
          </cell>
          <cell r="C5303" t="str">
            <v>Un</v>
          </cell>
          <cell r="D5303">
            <v>30.487500000000001</v>
          </cell>
          <cell r="E5303">
            <v>24.39</v>
          </cell>
          <cell r="F5303" t="str">
            <v xml:space="preserve">SEDUC </v>
          </cell>
        </row>
        <row r="5304">
          <cell r="A5304" t="str">
            <v/>
          </cell>
          <cell r="D5304">
            <v>0</v>
          </cell>
        </row>
        <row r="5305">
          <cell r="A5305" t="str">
            <v>33.07.033</v>
          </cell>
          <cell r="B5305" t="str">
            <v>FORNECIMENTO E INSTALAÇÃO DE TÊ DE REDUÇÃO GALVANIZADO A FOGO DIAM. 1 1/4 X 1" TUP - NOVA SEDE VÁRZEA</v>
          </cell>
          <cell r="C5305" t="str">
            <v>Un</v>
          </cell>
          <cell r="D5305">
            <v>20.775000000000002</v>
          </cell>
          <cell r="E5305">
            <v>16.62</v>
          </cell>
          <cell r="F5305" t="str">
            <v xml:space="preserve">SEDUC </v>
          </cell>
        </row>
        <row r="5306">
          <cell r="A5306" t="str">
            <v/>
          </cell>
          <cell r="D5306">
            <v>0</v>
          </cell>
        </row>
        <row r="5307">
          <cell r="A5307" t="str">
            <v>33.07.034</v>
          </cell>
          <cell r="B5307" t="str">
            <v>FORNECIMENTO E INSTALAÇÃO DE TÊ DE REDUÇÃO GALVANIZADO A FOGO DIAM. 2 X 1" TUP - NOVA SEDE VÁRZEA</v>
          </cell>
          <cell r="C5307" t="str">
            <v>Un</v>
          </cell>
          <cell r="D5307">
            <v>42.1</v>
          </cell>
          <cell r="E5307">
            <v>33.68</v>
          </cell>
          <cell r="F5307" t="str">
            <v xml:space="preserve">SEDUC </v>
          </cell>
        </row>
        <row r="5308">
          <cell r="A5308" t="str">
            <v/>
          </cell>
          <cell r="D5308">
            <v>0</v>
          </cell>
        </row>
        <row r="5309">
          <cell r="A5309" t="str">
            <v>33.07.035</v>
          </cell>
          <cell r="B5309" t="str">
            <v>FORNECIMENTO E INSTALAÇÃO DE TÊ DE REDUÇÃO GALVANIZADO A FOGO DIAM. 2 1/2 X 1" TUP - NOVA SEDE VÁRZEA</v>
          </cell>
          <cell r="C5309" t="str">
            <v>Un</v>
          </cell>
          <cell r="D5309">
            <v>60.5</v>
          </cell>
          <cell r="E5309">
            <v>48.4</v>
          </cell>
          <cell r="F5309" t="str">
            <v xml:space="preserve">SEDUC </v>
          </cell>
        </row>
        <row r="5310">
          <cell r="A5310" t="str">
            <v/>
          </cell>
          <cell r="D5310">
            <v>0</v>
          </cell>
        </row>
        <row r="5311">
          <cell r="A5311" t="str">
            <v>33.07.036</v>
          </cell>
          <cell r="B5311" t="str">
            <v>FORNECIMENTO E INSTALAÇÃO DE TUBULAÇÃO GALVANIZADO A FOGO DIAM. 2 1/2" X 6M - NOVA SEDE VÁRZEA</v>
          </cell>
          <cell r="C5311" t="str">
            <v>m</v>
          </cell>
          <cell r="D5311">
            <v>87.487499999999997</v>
          </cell>
          <cell r="E5311">
            <v>69.989999999999995</v>
          </cell>
          <cell r="F5311" t="str">
            <v>SEDUC</v>
          </cell>
        </row>
        <row r="5312">
          <cell r="A5312" t="str">
            <v/>
          </cell>
          <cell r="D5312">
            <v>0</v>
          </cell>
        </row>
        <row r="5313">
          <cell r="A5313" t="str">
            <v>33.07.037</v>
          </cell>
          <cell r="B5313" t="str">
            <v>FORNECIMENTO E INSTALAÇÃO DE TUBULAÇÃO GALVANIZADO A FOGO DIAM. 2"  X 6M - NOVA SEDE VÁRZEA</v>
          </cell>
          <cell r="C5313" t="str">
            <v>m</v>
          </cell>
          <cell r="D5313">
            <v>59.387499999999996</v>
          </cell>
          <cell r="E5313">
            <v>47.51</v>
          </cell>
          <cell r="F5313" t="str">
            <v>SEDUC</v>
          </cell>
        </row>
        <row r="5314">
          <cell r="A5314" t="str">
            <v/>
          </cell>
          <cell r="D5314">
            <v>0</v>
          </cell>
        </row>
        <row r="5315">
          <cell r="A5315" t="str">
            <v>33.07.038</v>
          </cell>
          <cell r="B5315" t="str">
            <v>FORNECIMENTO E INSTALAÇÃO DE TUBULAÇÃO GALVANIZADO A FOGO DIAM. 1 1/2" X 6M - NOVA SEDE VÁRZEA</v>
          </cell>
          <cell r="C5315" t="str">
            <v>m</v>
          </cell>
          <cell r="D5315">
            <v>43.387500000000003</v>
          </cell>
          <cell r="E5315">
            <v>34.71</v>
          </cell>
          <cell r="F5315" t="str">
            <v>SEDUC</v>
          </cell>
        </row>
        <row r="5316">
          <cell r="A5316" t="str">
            <v/>
          </cell>
          <cell r="D5316">
            <v>0</v>
          </cell>
        </row>
        <row r="5317">
          <cell r="A5317" t="str">
            <v>33.07.039</v>
          </cell>
          <cell r="B5317" t="str">
            <v>FORNECIMENTO E INSTALAÇÃO DE TUBULAÇÃO GALVANIZADO A FOGO DIAM. 1 1/4" X 6M -  NOVA SEDE VÁRZEA</v>
          </cell>
          <cell r="C5317" t="str">
            <v>m</v>
          </cell>
          <cell r="D5317">
            <v>38.35</v>
          </cell>
          <cell r="E5317">
            <v>30.68</v>
          </cell>
          <cell r="F5317" t="str">
            <v>SEDUC</v>
          </cell>
        </row>
        <row r="5318">
          <cell r="A5318" t="str">
            <v/>
          </cell>
          <cell r="D5318">
            <v>0</v>
          </cell>
        </row>
        <row r="5319">
          <cell r="A5319" t="str">
            <v>33.07.040</v>
          </cell>
          <cell r="B5319" t="str">
            <v>FORNECIMENTO E INSTALAÇÃO DE TUBULAÇÃO GALVANIZADO A FOGO DIAM. 1" X 6M - NOVA SEDE VÁRZEA</v>
          </cell>
          <cell r="C5319" t="str">
            <v>m</v>
          </cell>
          <cell r="D5319">
            <v>27.450000000000003</v>
          </cell>
          <cell r="E5319">
            <v>21.96</v>
          </cell>
          <cell r="F5319" t="str">
            <v>SEDUC</v>
          </cell>
        </row>
        <row r="5320">
          <cell r="A5320" t="str">
            <v/>
          </cell>
          <cell r="D5320">
            <v>0</v>
          </cell>
        </row>
        <row r="5321">
          <cell r="A5321" t="str">
            <v>33.07.041</v>
          </cell>
          <cell r="B5321" t="str">
            <v>FORNECIMENTO E INSTALAÇÃO DE TÊ PARA HIDRANTE DIAM. 4 X 2 1/2" - NOVA SEDE VÁRZEA</v>
          </cell>
          <cell r="C5321" t="str">
            <v>Un</v>
          </cell>
          <cell r="D5321">
            <v>174.89999999999998</v>
          </cell>
          <cell r="E5321">
            <v>139.91999999999999</v>
          </cell>
          <cell r="F5321" t="str">
            <v>SEDUC</v>
          </cell>
        </row>
        <row r="5322">
          <cell r="A5322" t="str">
            <v/>
          </cell>
          <cell r="D5322">
            <v>0</v>
          </cell>
        </row>
        <row r="5323">
          <cell r="A5323" t="str">
            <v>33.07.042</v>
          </cell>
          <cell r="B5323" t="str">
            <v>FORNECIMENTO E INSTALAÇÃO DE TAMPÃO STORZ DIAM. 63MM - NOVA SEDE VÁRZEA</v>
          </cell>
          <cell r="C5323" t="str">
            <v>Un</v>
          </cell>
          <cell r="D5323">
            <v>89.324999999999989</v>
          </cell>
          <cell r="E5323">
            <v>71.459999999999994</v>
          </cell>
          <cell r="F5323" t="str">
            <v>SEDUC</v>
          </cell>
        </row>
        <row r="5324">
          <cell r="A5324" t="str">
            <v/>
          </cell>
          <cell r="D5324">
            <v>0</v>
          </cell>
        </row>
        <row r="5325">
          <cell r="A5325" t="str">
            <v>33.07.043</v>
          </cell>
          <cell r="B5325" t="str">
            <v>FORNECIMENTO E INSTALAÇÃO DE CURVA GALVANIZADO 90° DIAM.2 1/2" - NOVA SEDE VÁRZEA</v>
          </cell>
          <cell r="C5325" t="str">
            <v>Un</v>
          </cell>
          <cell r="D5325">
            <v>148.36250000000001</v>
          </cell>
          <cell r="E5325">
            <v>118.69</v>
          </cell>
          <cell r="F5325" t="str">
            <v>SEDUC</v>
          </cell>
        </row>
        <row r="5326">
          <cell r="A5326" t="str">
            <v/>
          </cell>
          <cell r="D5326">
            <v>0</v>
          </cell>
        </row>
        <row r="5327">
          <cell r="A5327" t="str">
            <v>33.07.044</v>
          </cell>
          <cell r="B5327" t="str">
            <v>FORNECIMENTO E INSTALAÇÃO  DA VÁLVULA GLOBO 45° PARA HIDRANTE DIAM. 2 1/2" TUP - NOVA SEDE VÁRZEA</v>
          </cell>
          <cell r="C5327" t="str">
            <v>Un</v>
          </cell>
          <cell r="D5327">
            <v>152.79999999999998</v>
          </cell>
          <cell r="E5327">
            <v>122.24</v>
          </cell>
          <cell r="F5327" t="str">
            <v>SEDUC</v>
          </cell>
        </row>
        <row r="5328">
          <cell r="A5328" t="str">
            <v/>
          </cell>
          <cell r="D5328">
            <v>0</v>
          </cell>
        </row>
        <row r="5329">
          <cell r="A5329" t="str">
            <v>33.07.045</v>
          </cell>
          <cell r="B5329" t="str">
            <v>FORNECIMENTO E INSTALÇAI DE NIPEL GALVANIZADO DUPLO DIAM. 2 1/2" - NOVA SEDE VÁRZEA</v>
          </cell>
          <cell r="C5329" t="str">
            <v>Un</v>
          </cell>
          <cell r="D5329">
            <v>30.225000000000001</v>
          </cell>
          <cell r="E5329">
            <v>24.18</v>
          </cell>
          <cell r="F5329" t="str">
            <v>SEDUC</v>
          </cell>
        </row>
        <row r="5330">
          <cell r="A5330" t="str">
            <v/>
          </cell>
          <cell r="D5330">
            <v>0</v>
          </cell>
        </row>
        <row r="5331">
          <cell r="A5331" t="str">
            <v>33.07.046</v>
          </cell>
          <cell r="B5331" t="str">
            <v>FORNECIMENTO E ASSENTAMENTO DE TUBULAÇAÕ GALVANIZADA A FOGO DIAM. 4" X 6 M - NOVA SEDE VÁRZEA</v>
          </cell>
          <cell r="C5331" t="str">
            <v>m</v>
          </cell>
          <cell r="D5331">
            <v>162.86249999999998</v>
          </cell>
          <cell r="E5331">
            <v>130.29</v>
          </cell>
          <cell r="F5331" t="str">
            <v>SEDUC</v>
          </cell>
        </row>
        <row r="5332">
          <cell r="A5332" t="str">
            <v/>
          </cell>
          <cell r="D5332">
            <v>0</v>
          </cell>
        </row>
        <row r="5333">
          <cell r="A5333" t="str">
            <v>33.07.047</v>
          </cell>
          <cell r="B5333" t="str">
            <v>FORNECIMENTO E INSTALAÇÃO DE TUBO PROLONGADOR DE  25MM PARA SPRINKLRES - NOVA SEDE VÁRZEA</v>
          </cell>
          <cell r="C5333" t="str">
            <v>m</v>
          </cell>
          <cell r="D5333">
            <v>37.837499999999999</v>
          </cell>
          <cell r="E5333">
            <v>30.27</v>
          </cell>
          <cell r="F5333" t="str">
            <v xml:space="preserve">SEDUC </v>
          </cell>
        </row>
        <row r="5334">
          <cell r="A5334" t="str">
            <v/>
          </cell>
          <cell r="D5334">
            <v>0</v>
          </cell>
        </row>
        <row r="5335">
          <cell r="A5335" t="str">
            <v>33.07.048</v>
          </cell>
          <cell r="B5335" t="str">
            <v>FORNECIMENTO E INSTALAÇÃO DE LUVA DE REDUÇÃO DE 25X15MM PARA SPRINKLRES - NOVA SEDE VÁRZEA</v>
          </cell>
          <cell r="C5335" t="str">
            <v>Un</v>
          </cell>
          <cell r="D5335">
            <v>13.925000000000001</v>
          </cell>
          <cell r="E5335">
            <v>11.14</v>
          </cell>
          <cell r="F5335" t="str">
            <v xml:space="preserve">SEDUC </v>
          </cell>
        </row>
        <row r="5336">
          <cell r="A5336" t="str">
            <v/>
          </cell>
          <cell r="D5336">
            <v>0</v>
          </cell>
        </row>
        <row r="5337">
          <cell r="A5337" t="str">
            <v>33.07.049</v>
          </cell>
          <cell r="B5337" t="str">
            <v>FORNECIMENTO E INSTALAÇÃO DE CANOPLA DE ACABAMENTO - NOVA SEDE VÁRZEA</v>
          </cell>
          <cell r="C5337" t="str">
            <v>Un</v>
          </cell>
          <cell r="D5337">
            <v>15.175000000000001</v>
          </cell>
          <cell r="E5337">
            <v>12.14</v>
          </cell>
          <cell r="F5337" t="str">
            <v>SEDUC</v>
          </cell>
        </row>
        <row r="5338">
          <cell r="A5338" t="str">
            <v/>
          </cell>
          <cell r="D5338">
            <v>0</v>
          </cell>
        </row>
        <row r="5339">
          <cell r="A5339" t="str">
            <v>33.07.050</v>
          </cell>
          <cell r="B5339" t="str">
            <v>FORNECIMENTO E INSTALAÇÃO DE TAMPÃO ENGATE COM CORRENTE - NOVA SEDE VÁRZEA</v>
          </cell>
          <cell r="C5339" t="str">
            <v>Un</v>
          </cell>
          <cell r="D5339">
            <v>91.475000000000009</v>
          </cell>
          <cell r="E5339">
            <v>73.180000000000007</v>
          </cell>
          <cell r="F5339" t="str">
            <v xml:space="preserve">SEDUC </v>
          </cell>
        </row>
        <row r="5340">
          <cell r="A5340" t="str">
            <v/>
          </cell>
          <cell r="D5340">
            <v>0</v>
          </cell>
        </row>
        <row r="5341">
          <cell r="A5341" t="str">
            <v>33.07.051</v>
          </cell>
          <cell r="B5341" t="str">
            <v>FORNECIMENTO E INSTALAÇÃO DE UNIÃO DIAM. 100MM - NOVA SEDE VÁRZEA</v>
          </cell>
          <cell r="C5341" t="str">
            <v>Un</v>
          </cell>
          <cell r="D5341">
            <v>382.4375</v>
          </cell>
          <cell r="E5341">
            <v>305.95</v>
          </cell>
          <cell r="F5341" t="str">
            <v xml:space="preserve">SEDUC </v>
          </cell>
        </row>
        <row r="5342">
          <cell r="A5342" t="str">
            <v/>
          </cell>
          <cell r="D5342">
            <v>0</v>
          </cell>
        </row>
        <row r="5343">
          <cell r="A5343" t="str">
            <v>33.07.052</v>
          </cell>
          <cell r="B5343" t="str">
            <v>FORNECIMENTO E INSTALAÇÃO DE ADAPTADOR ENGATE RÁPIDO DIAM. 63MM - NOVA SEDE VÁRZEA</v>
          </cell>
          <cell r="C5343" t="str">
            <v>Un</v>
          </cell>
          <cell r="D5343">
            <v>87.2</v>
          </cell>
          <cell r="E5343">
            <v>69.760000000000005</v>
          </cell>
          <cell r="F5343" t="str">
            <v xml:space="preserve">SEDUC </v>
          </cell>
        </row>
        <row r="5344">
          <cell r="A5344" t="str">
            <v/>
          </cell>
          <cell r="D5344">
            <v>0</v>
          </cell>
        </row>
        <row r="5345">
          <cell r="A5345" t="str">
            <v>33.07.053</v>
          </cell>
          <cell r="B5345" t="str">
            <v>FORNECIMENTO E INSTALAÇÃO DE BICO SPRINKLERS 68°C -1/2" - NOVA SEDE VÁRZEA</v>
          </cell>
          <cell r="C5345" t="str">
            <v>Un</v>
          </cell>
          <cell r="D5345">
            <v>26</v>
          </cell>
          <cell r="E5345">
            <v>20.8</v>
          </cell>
          <cell r="F5345" t="str">
            <v>SEDUC</v>
          </cell>
        </row>
        <row r="5346">
          <cell r="A5346" t="str">
            <v/>
          </cell>
          <cell r="D5346">
            <v>0</v>
          </cell>
        </row>
        <row r="5347">
          <cell r="A5347" t="str">
            <v>33.08.001</v>
          </cell>
          <cell r="B5347" t="str">
            <v>FORNECIMENTO E INSTALAÇÃO DE DETECTOR IÔNICO DE FUMAÇA - NOVA SEDE VÁRZEA</v>
          </cell>
          <cell r="C5347" t="str">
            <v>Un</v>
          </cell>
          <cell r="D5347">
            <v>215.07499999999999</v>
          </cell>
          <cell r="E5347">
            <v>172.06</v>
          </cell>
          <cell r="F5347" t="str">
            <v>SEDUC</v>
          </cell>
        </row>
        <row r="5348">
          <cell r="A5348" t="str">
            <v/>
          </cell>
          <cell r="D5348">
            <v>0</v>
          </cell>
        </row>
        <row r="5349">
          <cell r="A5349" t="str">
            <v>33.08.002</v>
          </cell>
          <cell r="B5349" t="str">
            <v>FORNECIMENTO E INSTALAÇÃO DE DETECTOR TÉRMICO - NOVA SEDE VÁRZEA</v>
          </cell>
          <cell r="C5349" t="str">
            <v>Un</v>
          </cell>
          <cell r="D5349">
            <v>210.25</v>
          </cell>
          <cell r="E5349">
            <v>168.2</v>
          </cell>
          <cell r="F5349" t="str">
            <v xml:space="preserve">SEDUC </v>
          </cell>
        </row>
        <row r="5350">
          <cell r="A5350" t="str">
            <v/>
          </cell>
          <cell r="D5350">
            <v>0</v>
          </cell>
        </row>
        <row r="5351">
          <cell r="A5351" t="str">
            <v>33.08.003</v>
          </cell>
          <cell r="B5351" t="str">
            <v xml:space="preserve">FORNECIMENTO E INSTALAÇÃO DE DETECTOR TERMOVELOCIMETRICO - NOVA SEDE VÁRZEA </v>
          </cell>
          <cell r="C5351" t="str">
            <v>Un</v>
          </cell>
          <cell r="D5351">
            <v>266.60000000000002</v>
          </cell>
          <cell r="E5351">
            <v>213.28</v>
          </cell>
          <cell r="F5351" t="str">
            <v xml:space="preserve">SEDUC </v>
          </cell>
        </row>
        <row r="5352">
          <cell r="A5352" t="str">
            <v/>
          </cell>
          <cell r="D5352">
            <v>0</v>
          </cell>
        </row>
        <row r="5353">
          <cell r="A5353" t="str">
            <v>33.08.004</v>
          </cell>
          <cell r="B5353" t="str">
            <v>FORNECIMENTO E INSTALAÇÃO LUMINARIA AUT. NO TETO, P/ 02 LÂMP. FLUOR. COMPACTAS 9W, FACE DUPLA, C/ IND. DE SAIDA E SETA, EQUIP. BATER. PROP. 6VX4AH ( AUT. 1,5H) E RECAR. FLUT. AUT. E SUPOR. CHAP. GALV. - NOVA SEDE VÁRZEA</v>
          </cell>
          <cell r="C5353" t="str">
            <v>Un</v>
          </cell>
          <cell r="D5353">
            <v>115.4875</v>
          </cell>
          <cell r="E5353">
            <v>92.39</v>
          </cell>
          <cell r="F5353" t="str">
            <v xml:space="preserve">SEDUC </v>
          </cell>
        </row>
        <row r="5354">
          <cell r="A5354" t="str">
            <v/>
          </cell>
          <cell r="D5354">
            <v>0</v>
          </cell>
        </row>
        <row r="5355">
          <cell r="A5355" t="str">
            <v>33.08.005</v>
          </cell>
          <cell r="B5355" t="str">
            <v>FORNECIMENTO E INSTALAÇÃO UNIDADE  AUT. INST. PAREDE, P/ ILUM. EMERGENCIA, EQUIP. C/ 02 LÂMP. HALÓGENAS 55W, BAT. 12V/ 40AH - AUT. 1H - NOVA SEDE VÁRZEA</v>
          </cell>
          <cell r="C5355" t="str">
            <v>Un</v>
          </cell>
          <cell r="D5355">
            <v>473.86249999999995</v>
          </cell>
          <cell r="E5355">
            <v>379.09</v>
          </cell>
          <cell r="F5355" t="str">
            <v xml:space="preserve">SEDUC </v>
          </cell>
        </row>
        <row r="5356">
          <cell r="A5356" t="str">
            <v/>
          </cell>
          <cell r="D5356">
            <v>0</v>
          </cell>
        </row>
        <row r="5357">
          <cell r="A5357" t="str">
            <v>33.08.006</v>
          </cell>
          <cell r="B5357" t="str">
            <v>FORNECIMENTO E INSTALAÇÃO LUMINARIA AUT. ARANDELA, P/ 02 LÂMP. FLUOR. COMPACTAS 9W, FACE DUPLA, C/ IND. DE SAIDA E SETA, EQUIP. BATER. PROP. 6VX4AH ( AUT. 1,5H) E RECAR. FLUT. AUT. E SUPOR. CHAP. GALV. - NOVA SEDE VÁRZEA</v>
          </cell>
          <cell r="C5357" t="str">
            <v>Un</v>
          </cell>
          <cell r="D5357">
            <v>115.4875</v>
          </cell>
          <cell r="E5357">
            <v>92.39</v>
          </cell>
          <cell r="F5357" t="str">
            <v xml:space="preserve">SEDUC </v>
          </cell>
        </row>
        <row r="5358">
          <cell r="A5358" t="str">
            <v/>
          </cell>
          <cell r="D5358">
            <v>0</v>
          </cell>
        </row>
        <row r="5359">
          <cell r="A5359" t="str">
            <v>33.08.007</v>
          </cell>
          <cell r="B5359" t="str">
            <v xml:space="preserve">FORNECIMENTO E INSTALAÇÃO DE SIRENE BITONAL DE ALARME - 95 DB ( A) - AUDIO VISUAL - NOVA SEDE VÁRZEA </v>
          </cell>
          <cell r="C5359" t="str">
            <v>Un</v>
          </cell>
          <cell r="D5359">
            <v>133.0625</v>
          </cell>
          <cell r="E5359">
            <v>106.45</v>
          </cell>
          <cell r="F5359" t="str">
            <v xml:space="preserve">SEDUC </v>
          </cell>
        </row>
        <row r="5360">
          <cell r="A5360" t="str">
            <v/>
          </cell>
          <cell r="D5360">
            <v>0</v>
          </cell>
        </row>
        <row r="5361">
          <cell r="A5361" t="str">
            <v>33.08.008</v>
          </cell>
          <cell r="B5361" t="str">
            <v>FORNECIMENTO E INSTALAÇÃO DE ACIONADOR MANUAL DE ALARME , ENDEREÇAVEL , TIPO "QUEBRE O VIDRO" - NOVA SEDE VÁRZEA</v>
          </cell>
          <cell r="C5361" t="str">
            <v>Un</v>
          </cell>
          <cell r="D5361">
            <v>157.28749999999999</v>
          </cell>
          <cell r="E5361">
            <v>125.83</v>
          </cell>
          <cell r="F5361" t="str">
            <v xml:space="preserve">SEDUC </v>
          </cell>
        </row>
        <row r="5362">
          <cell r="A5362" t="str">
            <v/>
          </cell>
          <cell r="D5362">
            <v>0</v>
          </cell>
        </row>
        <row r="5363">
          <cell r="A5363" t="str">
            <v>33.08.009</v>
          </cell>
          <cell r="B5363" t="str">
            <v>FORNECIMENTO E INSTALAÇÃO DE PAINEL REPETIDOR - NOVA SEDE VÁRZEA</v>
          </cell>
          <cell r="C5363" t="str">
            <v>Un</v>
          </cell>
          <cell r="D5363">
            <v>1487.7375000000002</v>
          </cell>
          <cell r="E5363">
            <v>1190.19</v>
          </cell>
          <cell r="F5363" t="str">
            <v xml:space="preserve">SEDUC </v>
          </cell>
        </row>
        <row r="5364">
          <cell r="A5364" t="str">
            <v/>
          </cell>
          <cell r="D5364">
            <v>0</v>
          </cell>
        </row>
        <row r="5365">
          <cell r="A5365" t="str">
            <v>33.08.010</v>
          </cell>
          <cell r="B5365" t="str">
            <v xml:space="preserve">FORNECIMENTO E INSTALAÇÃO DE CENTRAL DETECÇÃO E ALARME ENDEREÇAVEL ( INTERLIGADA A CC) - NOVA SEDE VÁRZEA </v>
          </cell>
          <cell r="C5365" t="str">
            <v>Un</v>
          </cell>
          <cell r="D5365">
            <v>6391.2125000000005</v>
          </cell>
          <cell r="E5365">
            <v>5112.97</v>
          </cell>
          <cell r="F5365" t="str">
            <v xml:space="preserve">SEDUC </v>
          </cell>
        </row>
        <row r="5366">
          <cell r="A5366" t="str">
            <v/>
          </cell>
          <cell r="D5366">
            <v>0</v>
          </cell>
        </row>
        <row r="5367">
          <cell r="A5367" t="str">
            <v>33.08.011</v>
          </cell>
          <cell r="B5367" t="str">
            <v>FORNECIMENTO E INSTALAÇÃO LUMINARIA AUT. PAREDE, P/ 01 LÂMP. FLUOR. COMPACTAS 9W, FACE DUPLA, C/ IND. DE SAIDA E SETA, EQUIP. BATER. PROP. 6VX4AH ( AUT. 1,5H) E RECAR. FLUT. AUT. E SUPOR. CHAP. GALV. - NOVA SEDE VÁRZEA</v>
          </cell>
          <cell r="C5367" t="str">
            <v>Un</v>
          </cell>
          <cell r="D5367">
            <v>116.85000000000001</v>
          </cell>
          <cell r="E5367">
            <v>93.48</v>
          </cell>
          <cell r="F5367" t="str">
            <v xml:space="preserve">SEDUC </v>
          </cell>
        </row>
        <row r="5368">
          <cell r="A5368" t="str">
            <v/>
          </cell>
          <cell r="D5368">
            <v>0</v>
          </cell>
        </row>
        <row r="5369">
          <cell r="A5369" t="str">
            <v>33.08.012</v>
          </cell>
          <cell r="B5369" t="str">
            <v>CABO BLINDADO DE 1,5MM² - NOVA SEDE VÁRZEA</v>
          </cell>
          <cell r="C5369" t="str">
            <v>m</v>
          </cell>
          <cell r="D5369">
            <v>13.975</v>
          </cell>
          <cell r="E5369">
            <v>11.18</v>
          </cell>
          <cell r="F5369" t="str">
            <v xml:space="preserve">SEDUC </v>
          </cell>
        </row>
        <row r="5370">
          <cell r="A5370" t="str">
            <v/>
          </cell>
          <cell r="D5370">
            <v>0</v>
          </cell>
        </row>
        <row r="5371">
          <cell r="A5371" t="str">
            <v>33.09.001</v>
          </cell>
          <cell r="B5371" t="str">
            <v>FORNECIMENTO E INSTALAÇÃO DE DUTO DE PISO TIPO "U" CORRUG. 1 VIA 25X70, 4M, COM TAMPA, REF. 140-1/70, FAB. MOPA OU SIM., INCLUSIVE JUNÇÃO,SUPORTE DE FIX., PARAFUSOS,PORCAS, ARRUELAS E DEMAIS MAT. P/ EMENDA - NOVA SEDE VÁRZEA</v>
          </cell>
          <cell r="C5371" t="str">
            <v>Un</v>
          </cell>
          <cell r="D5371">
            <v>74.625</v>
          </cell>
          <cell r="E5371">
            <v>59.7</v>
          </cell>
          <cell r="F5371" t="str">
            <v>SEDUC</v>
          </cell>
        </row>
        <row r="5372">
          <cell r="A5372" t="str">
            <v/>
          </cell>
          <cell r="D5372">
            <v>0</v>
          </cell>
        </row>
        <row r="5373">
          <cell r="A5373" t="str">
            <v>33.09.002</v>
          </cell>
          <cell r="B5373" t="str">
            <v>FORNECIMENTO E INSTALAÇÃO DE DUTO DE PISO TIPO "U" CORRUG. 2 VIA 25X70, 4M, COM TAMPA, REF. 142-2/70, FAB. MOPA OU SIM., INCLUSIVE JUNÇÃO,SUPORTE DE FIX., PARAFUSOS,PORCAS, ARRUELAS E DEMAIS MAT. P/ EMENDA - NOVA SEDE VÁRZEA</v>
          </cell>
          <cell r="C5373" t="str">
            <v>Un</v>
          </cell>
          <cell r="D5373">
            <v>128.72499999999999</v>
          </cell>
          <cell r="E5373">
            <v>102.98</v>
          </cell>
          <cell r="F5373" t="str">
            <v>SEDUC</v>
          </cell>
        </row>
        <row r="5374">
          <cell r="A5374" t="str">
            <v/>
          </cell>
          <cell r="D5374">
            <v>0</v>
          </cell>
        </row>
        <row r="5375">
          <cell r="A5375" t="str">
            <v>33.09.003</v>
          </cell>
          <cell r="B5375" t="str">
            <v>FORNECIMENTO E INSTALAÇÃO DE TAMPÃO P/ DUTO DE PISO DE 25X280,  REF. 142-4/280, FAB. MOPA OU SIMILAR., INCLUSIVE JUNÇÃO,SUPORTE DE FIX., PARAFUSOS,PORCAS, ARRUELAS E DEMAIS MAT. P/ EMENDA - NOVA SEDE VÁRZEA</v>
          </cell>
          <cell r="C5375" t="str">
            <v>Un</v>
          </cell>
          <cell r="D5375">
            <v>17.95</v>
          </cell>
          <cell r="E5375">
            <v>14.36</v>
          </cell>
          <cell r="F5375" t="str">
            <v>SEDUC</v>
          </cell>
        </row>
        <row r="5376">
          <cell r="A5376" t="str">
            <v/>
          </cell>
          <cell r="D5376">
            <v>0</v>
          </cell>
        </row>
        <row r="5377">
          <cell r="A5377" t="str">
            <v>33.09.004</v>
          </cell>
          <cell r="B5377" t="str">
            <v xml:space="preserve"> FORNECIMENTO E INSTALAÇÃO DE CX. DE TOMADA P/ DUTO DE PISO, C/ 02 VIAS DE 70,  REF. 145-11-PR, FAB. MOPA OU SIMILAR., INCLUSIVE PARAFUSOS,PORCAS, ARRUELAS E DEMAIS MAT. P/ INSTALAÇÃO - NOVA SEDE VÁRZEA</v>
          </cell>
          <cell r="C5377" t="str">
            <v>Un</v>
          </cell>
          <cell r="D5377">
            <v>66.887500000000003</v>
          </cell>
          <cell r="E5377">
            <v>53.51</v>
          </cell>
          <cell r="F5377" t="str">
            <v>SEDUC</v>
          </cell>
        </row>
        <row r="5378">
          <cell r="A5378" t="str">
            <v/>
          </cell>
          <cell r="D5378">
            <v>0</v>
          </cell>
        </row>
        <row r="5379">
          <cell r="A5379" t="str">
            <v>33.09.005</v>
          </cell>
          <cell r="B5379" t="str">
            <v>FORNECIMENTO E INSTALAÇÃO DE CX. DE TOMADA P/ DUTO DE PISO, C/ 04 VIAS DE 70,  REF. 145-13-PR, FAB. MOPA OU SIMILAR, INCLUSIVE PARAFUSOS,PORCAS, ARRUELAS E DEMAIS MAT. P/ INSTALAÇÃO - NOVA SEDE VÁRZEA</v>
          </cell>
          <cell r="C5379" t="str">
            <v>Un</v>
          </cell>
          <cell r="D5379">
            <v>101.6875</v>
          </cell>
          <cell r="E5379">
            <v>81.349999999999994</v>
          </cell>
          <cell r="F5379" t="str">
            <v>SEDUC</v>
          </cell>
        </row>
        <row r="5380">
          <cell r="A5380" t="str">
            <v/>
          </cell>
          <cell r="D5380">
            <v>0</v>
          </cell>
        </row>
        <row r="5381">
          <cell r="A5381" t="str">
            <v>33.09.006</v>
          </cell>
          <cell r="B5381" t="str">
            <v>FORNECIMENTO E INSTALAÇÃO DE TAMPA LISA P/ CX  DE TOMADA, C/ 02 VIAS DE 70,  REF. 145-21-PR, FAB. MOPA OU SIMILAR., INCLUSIVE PARAFUSOS,PORCAS, ARRUELAS E DEMAIS MAT. P/INSTALAÇÃO- NOVA SEDE VÁRZEA</v>
          </cell>
          <cell r="C5381" t="str">
            <v>Un</v>
          </cell>
          <cell r="D5381">
            <v>51.475000000000001</v>
          </cell>
          <cell r="E5381">
            <v>41.18</v>
          </cell>
          <cell r="F5381" t="str">
            <v>SEDUC</v>
          </cell>
        </row>
        <row r="5382">
          <cell r="A5382" t="str">
            <v/>
          </cell>
          <cell r="D5382">
            <v>0</v>
          </cell>
        </row>
        <row r="5383">
          <cell r="A5383" t="str">
            <v>33.09.007</v>
          </cell>
          <cell r="B5383" t="str">
            <v>FORNECIMENTO E INSTALAÇÃO DE TAMPA LISA P/ CX  DE TOMADA, C/ 04 VIAS DE 70,  REF. 145-23-PR, FAB. MOPA OU SIMILAR., INCLUSIVE PARAFUSOS,PORCAS, ARRUELAS E DEMAIS MAT. P/INSTALAÇÃO - NOVA SEDE VÁRZEA</v>
          </cell>
          <cell r="C5383" t="str">
            <v>Un</v>
          </cell>
          <cell r="D5383">
            <v>123.65</v>
          </cell>
          <cell r="E5383">
            <v>98.92</v>
          </cell>
          <cell r="F5383" t="str">
            <v>SEDUC</v>
          </cell>
        </row>
        <row r="5384">
          <cell r="A5384" t="str">
            <v/>
          </cell>
          <cell r="D5384">
            <v>0</v>
          </cell>
        </row>
        <row r="5385">
          <cell r="A5385" t="str">
            <v>33.09.008</v>
          </cell>
          <cell r="B5385" t="str">
            <v>FORNECIMENTO E INSTALAÇÃO DE SUPORTE P/  CX  DE TOMADA, C/ 04 FUROS P/ TOMADA TIPO RJ-45,  REF. 149-12-PR, FAB. MOPA OU SIMILAR., INCLUSIVE PARAFUSOS,PORCAS, ARRUELAS E DEMAIS MAT. P/INSTALAÇÃO - NOVA SEDE VÁZEA</v>
          </cell>
          <cell r="C5385" t="str">
            <v>Un</v>
          </cell>
          <cell r="D5385">
            <v>12.5875</v>
          </cell>
          <cell r="E5385">
            <v>10.07</v>
          </cell>
          <cell r="F5385" t="str">
            <v>SEDUC</v>
          </cell>
        </row>
        <row r="5386">
          <cell r="A5386" t="str">
            <v/>
          </cell>
          <cell r="D5386">
            <v>0</v>
          </cell>
        </row>
        <row r="5387">
          <cell r="A5387" t="str">
            <v>33.09.009</v>
          </cell>
          <cell r="B5387" t="str">
            <v>FORNECIMENTO E INSTALAÇÃO DE SUPORTE P/  CX  DE TOMADA, C/ 04 FUROS P/ TOMADA TIPO PAINEL, 2P+T UNIVERS., REF. 149-15-PR, FAB. MOPA OU SIMILAR., INCLUSIVE PARAFUSOS,PORCAS, ARRUELAS E DEMAIS MAT. P/INSTALAÇÃO - NOVA SEDE VÁRZEA</v>
          </cell>
          <cell r="C5387" t="str">
            <v>Un</v>
          </cell>
          <cell r="D5387">
            <v>7.8874999999999993</v>
          </cell>
          <cell r="E5387">
            <v>6.31</v>
          </cell>
          <cell r="F5387" t="str">
            <v>SEDUC</v>
          </cell>
        </row>
        <row r="5388">
          <cell r="A5388" t="str">
            <v/>
          </cell>
          <cell r="D5388">
            <v>0</v>
          </cell>
        </row>
        <row r="5389">
          <cell r="A5389" t="str">
            <v>33.09.010</v>
          </cell>
          <cell r="B5389" t="str">
            <v>FORNECIMENTO E INSTALAÇÃO DE TOMADA TIPO PAINEL, 2P+T UNIV., 15A, 250V,C/ RABICHO,  REF. 149-101-PR, FAB. MOPA OU SIMILAR., INCLUSIVE  MATERIAIS P/INSTALAÇÃO - NOVA SEDE VÁRZEA</v>
          </cell>
          <cell r="C5389" t="str">
            <v>Un</v>
          </cell>
          <cell r="D5389">
            <v>8.5625</v>
          </cell>
          <cell r="E5389">
            <v>6.85</v>
          </cell>
          <cell r="F5389" t="str">
            <v>SEDUC</v>
          </cell>
        </row>
        <row r="5390">
          <cell r="A5390" t="str">
            <v/>
          </cell>
          <cell r="D5390">
            <v>0</v>
          </cell>
        </row>
        <row r="5391">
          <cell r="A5391" t="str">
            <v>33.09.011</v>
          </cell>
          <cell r="B5391" t="str">
            <v>FORNECIMENTO E INSTALAÇÃO DE CX . DE PASSAGEM P/ DUTO DE PISO, C/ 03 VIAS DE 70, REF. 143-107 -PR, FAB. MOPA OU SIMILAR., INCLUSIVE PARAFUSOS,PORCAS, ARRUELAS E DEMAIS MAT. P/INSTALAÇÃO - NOVA SEDE VÁRZEA</v>
          </cell>
          <cell r="C5391" t="str">
            <v>Un</v>
          </cell>
          <cell r="D5391">
            <v>161.77499999999998</v>
          </cell>
          <cell r="E5391">
            <v>129.41999999999999</v>
          </cell>
          <cell r="F5391" t="str">
            <v>SEDUC</v>
          </cell>
        </row>
        <row r="5392">
          <cell r="A5392" t="str">
            <v/>
          </cell>
          <cell r="D5392">
            <v>0</v>
          </cell>
        </row>
        <row r="5393">
          <cell r="A5393" t="str">
            <v>33.09.012</v>
          </cell>
          <cell r="B5393" t="str">
            <v>FORNECIMENTO E INSTALAÇÃO DE CX. DE PASSAGEM P/ DUTO DE PISO, C/ 04 VIAS DE 70, REF. 143-108, FAB. MOPA OU SIMILAR., INCLUSIVE PARAFUSOS,PORCAS, ARRUELAS E DEMAIS MAT. P/INSTALAÇÃO - NOVA SEDE VÁRZEA</v>
          </cell>
          <cell r="C5393" t="str">
            <v>Un</v>
          </cell>
          <cell r="D5393">
            <v>251.78750000000002</v>
          </cell>
          <cell r="E5393">
            <v>201.43</v>
          </cell>
          <cell r="F5393" t="str">
            <v>SEDUC</v>
          </cell>
        </row>
        <row r="5394">
          <cell r="A5394" t="str">
            <v/>
          </cell>
          <cell r="D5394">
            <v>0</v>
          </cell>
        </row>
        <row r="5395">
          <cell r="A5395" t="str">
            <v>33.09.013</v>
          </cell>
          <cell r="B5395" t="str">
            <v>FORNECIMENTO E INSTALAÇÃO DE POSTE DE DESCIDA DE CABOS, 129X44X2650MM, REF.191-02-E, FAB. MOPA OU SIM., INCL. 2 BOX DIAM.1/2" P/ CONEXÃO C/ ELET., TAMPA SUPERIOR E INFERIOR,ARREMATE, BASE,SUPORTE P/ 04 CONEC. RJ-45 CAT06 E DEMAIS MAT. P/ INSTALAÇÃO - NOVA</v>
          </cell>
          <cell r="C5395" t="str">
            <v>Un</v>
          </cell>
          <cell r="D5395">
            <v>455.98750000000001</v>
          </cell>
          <cell r="E5395">
            <v>364.79</v>
          </cell>
          <cell r="F5395" t="str">
            <v>SEDUC</v>
          </cell>
        </row>
        <row r="5396">
          <cell r="A5396" t="str">
            <v/>
          </cell>
          <cell r="D5396">
            <v>0</v>
          </cell>
        </row>
        <row r="5397">
          <cell r="A5397" t="str">
            <v>33.09.014</v>
          </cell>
          <cell r="B5397" t="str">
            <v>FORNECIMENTO E INSTALAÇÃO DE POSTE DE DESCIDA DE CABOS, 129X44X2650MM, REF.191-02-E, FAB. MOPA OU SIM., INCL. 2 BOX DIAM.1/2" P/ CONEXÃO C/ ELET., TAMPA SUPERIOR E INFERIOR,ARREMATE, BASE,SUPORTE P/ 08 CONEC. RJ-45 CAT06 E DEMAIS MAT. P/ INSTALAÇÃO - NOVA</v>
          </cell>
          <cell r="C5397" t="str">
            <v>Un</v>
          </cell>
          <cell r="D5397">
            <v>455.98750000000001</v>
          </cell>
          <cell r="E5397">
            <v>364.79</v>
          </cell>
          <cell r="F5397" t="str">
            <v>SEDUC</v>
          </cell>
        </row>
        <row r="5398">
          <cell r="A5398" t="str">
            <v/>
          </cell>
          <cell r="D5398">
            <v>0</v>
          </cell>
        </row>
        <row r="5399">
          <cell r="A5399" t="str">
            <v>33.09.015</v>
          </cell>
          <cell r="B5399" t="str">
            <v>FORNECIMENTO E INSTALAÇÃO DE CABO TELEFÔNICO COM 50 PAREAS, USO INTERNO, C/ DIAM. DO CONDUTOR DE  0,50MM, REF. FAST-CIT, FAB. FURUKAWA OU SIMILAR - NOVA SEDE VÁRZEA</v>
          </cell>
          <cell r="C5399" t="str">
            <v>m</v>
          </cell>
          <cell r="D5399">
            <v>16.737500000000001</v>
          </cell>
          <cell r="E5399">
            <v>13.39</v>
          </cell>
          <cell r="F5399" t="str">
            <v>SEDUC</v>
          </cell>
        </row>
        <row r="5400">
          <cell r="A5400" t="str">
            <v/>
          </cell>
          <cell r="D5400">
            <v>0</v>
          </cell>
        </row>
        <row r="5401">
          <cell r="A5401" t="str">
            <v>33.09.016</v>
          </cell>
          <cell r="B5401" t="str">
            <v>FORNECIMENTO E INSTALAÇÃO DE PATCH CORD CINZA EM CABO UTP 4, TERMINAÇÕES EM CONEC. RJ-45 MACHO CAT.6, 2,5M DE COMPRIMENTO, PADRÃO DE CONF. T568A, REF.35123904, FURUKAWA OU SIMILAR - NOVA SEDE VÁRZEA</v>
          </cell>
          <cell r="C5401" t="str">
            <v>Un</v>
          </cell>
          <cell r="D5401">
            <v>40.824999999999996</v>
          </cell>
          <cell r="E5401">
            <v>32.659999999999997</v>
          </cell>
          <cell r="F5401" t="str">
            <v>SEDUC</v>
          </cell>
        </row>
        <row r="5402">
          <cell r="A5402" t="str">
            <v/>
          </cell>
          <cell r="D5402">
            <v>0</v>
          </cell>
        </row>
        <row r="5403">
          <cell r="A5403" t="str">
            <v>33.09.017</v>
          </cell>
          <cell r="B5403" t="str">
            <v>FORNECIMENTO E INSTALAÇÃO DE PATCH CORD CINZA EM CABO UTP 1 PAR, CAT. 5E, TERMINAÇÕES EM CONEC. 110IDC, 2,0M DE COMPRIMENTO, PADRÃO DE CONF. T568A, REF.35123904, FURUKAWA OU SIMILAR - NOVA SEDE VÁRZEA</v>
          </cell>
          <cell r="C5403" t="str">
            <v>Un</v>
          </cell>
          <cell r="D5403">
            <v>15.762499999999999</v>
          </cell>
          <cell r="E5403">
            <v>12.61</v>
          </cell>
          <cell r="F5403" t="str">
            <v>SEDUC</v>
          </cell>
        </row>
        <row r="5404">
          <cell r="A5404" t="str">
            <v/>
          </cell>
          <cell r="D5404">
            <v>0</v>
          </cell>
        </row>
        <row r="5405">
          <cell r="A5405" t="str">
            <v>33.09.018</v>
          </cell>
          <cell r="B5405" t="str">
            <v>FORNECIMENTO E INSTALAÇÃO DE PATCH CORD CINZA EM CABO UTP, 4 PARES, CAT. 5E, TERMINAÇÕES EM CONEC. 110IDC, 2,0M DE COMPRIMENTO, PADRÃO DE CONF. T568A, REF.35123904, FURUKAWA OU SIMILAR - NOVA SEDE VÁRZEA</v>
          </cell>
          <cell r="C5405" t="str">
            <v>Un</v>
          </cell>
          <cell r="D5405">
            <v>30.950000000000003</v>
          </cell>
          <cell r="E5405">
            <v>24.76</v>
          </cell>
          <cell r="F5405" t="str">
            <v>SEDUC</v>
          </cell>
        </row>
        <row r="5406">
          <cell r="A5406" t="str">
            <v/>
          </cell>
          <cell r="D5406">
            <v>0</v>
          </cell>
        </row>
        <row r="5407">
          <cell r="A5407" t="str">
            <v>33.09.019</v>
          </cell>
          <cell r="B5407" t="str">
            <v>FORNECIMENTO E INSTALAÇÃO DE EXTENSÕES ÓPTICAS MULTIMODO DUPLEX C/ 2 FIBRAS 50X125, DE 1,5M DE COMP. , CONECTORIZADO EM CONEC. LC EM UMA DAS EXTREM. REF. 35260128, FAB FURUKAWA OU SIMILAR - NOVA SEDE VÁRZEA</v>
          </cell>
          <cell r="C5407" t="str">
            <v>Un</v>
          </cell>
          <cell r="D5407">
            <v>30.712499999999999</v>
          </cell>
          <cell r="E5407">
            <v>24.57</v>
          </cell>
          <cell r="F5407" t="str">
            <v>SEDUC</v>
          </cell>
        </row>
        <row r="5408">
          <cell r="A5408" t="str">
            <v/>
          </cell>
          <cell r="D5408">
            <v>0</v>
          </cell>
        </row>
        <row r="5409">
          <cell r="A5409" t="str">
            <v>33.09.020</v>
          </cell>
          <cell r="B5409" t="str">
            <v>FORNECIMENTO E INSTALAÇÃO DE CORDÃO ÓPTICO MULTIMODO DUPLEX C/ 2 FIBRAS 50X125, DE 1,5M DE COMP. , CONECTORIZADO EM CONEC. LC EM UMA DAS EXTREM. REF. 33000058, FAB FURUKAWA OU SIMILAR - NOVA SEDE VÁRZEA</v>
          </cell>
          <cell r="C5409" t="str">
            <v>Un</v>
          </cell>
          <cell r="D5409">
            <v>171.27500000000001</v>
          </cell>
          <cell r="E5409">
            <v>137.02000000000001</v>
          </cell>
          <cell r="F5409" t="str">
            <v>SEDUC</v>
          </cell>
        </row>
        <row r="5410">
          <cell r="A5410" t="str">
            <v/>
          </cell>
          <cell r="D5410">
            <v>0</v>
          </cell>
        </row>
        <row r="5411">
          <cell r="A5411" t="str">
            <v>33.09.021</v>
          </cell>
          <cell r="B5411" t="str">
            <v>FORNECIMENTO E INSTALAÇÃO DE RACK 19", EM CHAPA DE AÇO 18, PINT. ELETR. EPOXI, 24u, PÉS REGUL., GUAS DE CABOS VERT., TAMPAS, PORTA FRONTAL,CALHA DE 08 TOM, MAT. P/ INSTALAÇÃO E DEMAIS ITENS  CONF. PROJETO - NOVA SEDE VÁRZEA</v>
          </cell>
          <cell r="C5411" t="str">
            <v>Un</v>
          </cell>
          <cell r="D5411">
            <v>2796.5750000000003</v>
          </cell>
          <cell r="E5411">
            <v>2237.2600000000002</v>
          </cell>
          <cell r="F5411" t="str">
            <v xml:space="preserve">SEDUC </v>
          </cell>
        </row>
        <row r="5412">
          <cell r="A5412" t="str">
            <v/>
          </cell>
          <cell r="D5412">
            <v>0</v>
          </cell>
        </row>
        <row r="5413">
          <cell r="A5413" t="str">
            <v>33.09.022</v>
          </cell>
          <cell r="B5413" t="str">
            <v>FORNECIMENTO E INSTALAÇÃO DE RACK 19", EM CHAPA DE AÇO 18, PINT. ELETR. EPOXI, 32u, PÉS REGUL., GUAS DE CABOS VERT., TAMPAS, PORTA FRONTAL,CALHA DE 08 TOM, MAT. P/ INSTALAÇÃO E DEMAIS ITENS  CONF. PROJETO - NOVA SEDE VÁRZEA</v>
          </cell>
          <cell r="C5413" t="str">
            <v>Un</v>
          </cell>
          <cell r="D5413">
            <v>3271.4125000000004</v>
          </cell>
          <cell r="E5413">
            <v>2617.13</v>
          </cell>
          <cell r="F5413" t="str">
            <v xml:space="preserve">SEDUC </v>
          </cell>
        </row>
        <row r="5414">
          <cell r="A5414" t="str">
            <v/>
          </cell>
          <cell r="D5414">
            <v>0</v>
          </cell>
        </row>
        <row r="5415">
          <cell r="A5415" t="str">
            <v>33.09.023</v>
          </cell>
          <cell r="B5415" t="str">
            <v>FORNECIMENTO E INSTALAÇÃO DE RACK 19", EM CHAPA DE AÇO 18, PINT. ELETR. EPOXI, 44u, PÉS REGUL., GUAS DE CABOS VERT., TAMPAS, PORTA FRONTAL,CALHA DE 08 TOM, MAT. P/ INSTALAÇÃO E DEMAIS ITENS  CONF. PROJETO - NOVA SEDE VÁRZEA</v>
          </cell>
          <cell r="C5415" t="str">
            <v>Un</v>
          </cell>
          <cell r="D5415">
            <v>3391.2249999999999</v>
          </cell>
          <cell r="E5415">
            <v>2712.98</v>
          </cell>
          <cell r="F5415" t="str">
            <v xml:space="preserve">SEDUC </v>
          </cell>
        </row>
        <row r="5416">
          <cell r="A5416" t="str">
            <v/>
          </cell>
          <cell r="D5416">
            <v>0</v>
          </cell>
        </row>
        <row r="5417">
          <cell r="A5417" t="str">
            <v>33.09.024</v>
          </cell>
          <cell r="B5417" t="str">
            <v>FORNECIMENTO E INSTALAÇÃO DE PRATELEIRA FIXA PARA RACK 19", REF. 35150045, FAB. FURUKAWA OU SIMILAR. - NOVA SEDE VÁRZEA</v>
          </cell>
          <cell r="C5417" t="str">
            <v>Un</v>
          </cell>
          <cell r="D5417">
            <v>76.962500000000006</v>
          </cell>
          <cell r="E5417">
            <v>61.57</v>
          </cell>
          <cell r="F5417" t="str">
            <v xml:space="preserve">SEDUC </v>
          </cell>
        </row>
        <row r="5418">
          <cell r="A5418" t="str">
            <v/>
          </cell>
          <cell r="D5418">
            <v>0</v>
          </cell>
        </row>
        <row r="5419">
          <cell r="A5419" t="str">
            <v>33.09.025</v>
          </cell>
          <cell r="B5419" t="str">
            <v>FORNECIMENTO E INSTALAÇÃO DE GUIA DE CABOS COM ALTURA 1u, FECHADO HORIZONTAL PARA RACK 19", REF. 35150033, FAB. FURUKAWA OU SIMILAR - NOVA SEDE VÁRZEA</v>
          </cell>
          <cell r="C5419" t="str">
            <v>Un</v>
          </cell>
          <cell r="D5419">
            <v>35.174999999999997</v>
          </cell>
          <cell r="E5419">
            <v>28.14</v>
          </cell>
          <cell r="F5419" t="str">
            <v>SEDUC</v>
          </cell>
        </row>
        <row r="5420">
          <cell r="A5420" t="str">
            <v/>
          </cell>
          <cell r="D5420">
            <v>0</v>
          </cell>
        </row>
        <row r="5421">
          <cell r="A5421" t="str">
            <v>33.09.026</v>
          </cell>
          <cell r="B5421" t="str">
            <v>FORNECIMENTO E INSTALAÇÃO DE PATCH PANEL 24 PORTAS RJ-45, CAT. 6, PADRÃO DE CONF. T568A, LARG. PADRÃO 19", C/ PARAF. E ARRUELAS DE FIXAÇÃO, REF. 35060024, FAB. FURUKAWA OU SIMILAR - NOVA SEDE VÁRZEA</v>
          </cell>
          <cell r="C5421" t="str">
            <v>Un</v>
          </cell>
          <cell r="D5421">
            <v>935.07499999999993</v>
          </cell>
          <cell r="E5421">
            <v>748.06</v>
          </cell>
          <cell r="F5421" t="str">
            <v xml:space="preserve">SEDUC </v>
          </cell>
        </row>
        <row r="5422">
          <cell r="A5422" t="str">
            <v/>
          </cell>
          <cell r="D5422">
            <v>0</v>
          </cell>
        </row>
        <row r="5423">
          <cell r="A5423" t="str">
            <v>33.09.027</v>
          </cell>
          <cell r="B5423" t="str">
            <v>FORNECIMENTO E INSTALAÇÃO DE VOICE PANEL 30 PORTAS RJ-45, COM. RJ-11, CAT. 3, PADRÃO DE CONF. T568A, LARG. PADRÃO 19", C/ PARAF. E ARRUELAS DE FIXAÇÃO, REF. 35050224, FAB. FURUKAWA OU SIMILAR - NOVA SEDE VÁRZEA</v>
          </cell>
          <cell r="C5423" t="str">
            <v>Un</v>
          </cell>
          <cell r="D5423">
            <v>555.95000000000005</v>
          </cell>
          <cell r="E5423">
            <v>444.76</v>
          </cell>
          <cell r="F5423" t="str">
            <v xml:space="preserve">SEDUC </v>
          </cell>
        </row>
        <row r="5424">
          <cell r="A5424" t="str">
            <v/>
          </cell>
          <cell r="D5424">
            <v>0</v>
          </cell>
        </row>
        <row r="5425">
          <cell r="A5425" t="str">
            <v>33.09.028</v>
          </cell>
          <cell r="B5425" t="str">
            <v>FORNECIMENTO E INSTALAÇÃO DE VOICE PANEL 50 PORTAS RJ-45, COM. RJ-11, CAT. 3, PADRÃO DE CONF. T568A, LARG. PADRÃO 19", C/ PARAF. E ARRUELAS DE FIXAÇÃO, REF. 35050200, FAB. FURUKAWA OU SIMILAR - NOVA SEDE VÁRZEA</v>
          </cell>
          <cell r="C5425" t="str">
            <v>Un</v>
          </cell>
          <cell r="D5425">
            <v>734.05</v>
          </cell>
          <cell r="E5425">
            <v>587.24</v>
          </cell>
          <cell r="F5425" t="str">
            <v xml:space="preserve">SEDUC </v>
          </cell>
        </row>
        <row r="5426">
          <cell r="A5426" t="str">
            <v/>
          </cell>
          <cell r="D5426">
            <v>0</v>
          </cell>
        </row>
        <row r="5427">
          <cell r="A5427" t="str">
            <v>33.09.029</v>
          </cell>
          <cell r="B5427" t="str">
            <v>FORNECIMENTO E INSTALAÇÃO DE PAINEL DE CONEXÃO 110IDC C/ CAP. P/ 100 PARES, LARG. PADRÃO 19", 2u DE ALTURA, C/ PARAF. E ARRUELAS DE FIXAÇÃO, REF. 35050698, FAB. FURUKAWA OU SIMILAR - NOVA SEDE VÁRZEA</v>
          </cell>
          <cell r="C5427" t="str">
            <v>Un</v>
          </cell>
          <cell r="D5427">
            <v>201.8</v>
          </cell>
          <cell r="E5427">
            <v>161.44</v>
          </cell>
          <cell r="F5427" t="str">
            <v xml:space="preserve">SEDUC </v>
          </cell>
        </row>
        <row r="5428">
          <cell r="A5428" t="str">
            <v/>
          </cell>
          <cell r="D5428">
            <v>0</v>
          </cell>
        </row>
        <row r="5429">
          <cell r="A5429" t="str">
            <v>33.09.030</v>
          </cell>
          <cell r="B5429" t="str">
            <v>FORNECIMENTO E INSTALAÇÃO DE CONECTOR 110 P/ BLOCO IDC, C/ CAPAC. PARA 04 PARES, FAB. FURUKAWA OU SIMILAR - NOVA SEDE VÁRZEA</v>
          </cell>
          <cell r="C5429" t="str">
            <v>Un</v>
          </cell>
          <cell r="D5429">
            <v>7.6624999999999996</v>
          </cell>
          <cell r="E5429">
            <v>6.13</v>
          </cell>
          <cell r="F5429" t="str">
            <v xml:space="preserve">SEDUC </v>
          </cell>
        </row>
        <row r="5430">
          <cell r="A5430" t="str">
            <v/>
          </cell>
          <cell r="D5430">
            <v>0</v>
          </cell>
        </row>
        <row r="5431">
          <cell r="A5431" t="str">
            <v>33.09.031</v>
          </cell>
          <cell r="B5431" t="str">
            <v>FORNECIMENTO E INSTALAÇÃO DE CONECTOR 110 P/ BLOCO IDC, C/ CAPAC. PARA 05 PARES, FAB. FURUKAWA OU SIMILAR - NOVA SEDE VÁRZEA</v>
          </cell>
          <cell r="C5431" t="str">
            <v>Un</v>
          </cell>
          <cell r="D5431">
            <v>7.6624999999999996</v>
          </cell>
          <cell r="E5431">
            <v>6.13</v>
          </cell>
          <cell r="F5431" t="str">
            <v xml:space="preserve">SEDUC </v>
          </cell>
        </row>
        <row r="5432">
          <cell r="A5432" t="str">
            <v/>
          </cell>
          <cell r="D5432">
            <v>0</v>
          </cell>
        </row>
        <row r="5433">
          <cell r="A5433" t="str">
            <v>33.09.032</v>
          </cell>
          <cell r="B5433" t="str">
            <v>FORNECIMENTO E INSTALAÇÃO CABO DE FIBRA OPTICA,MULTIMODO 50u, 12 FIBRAS, OMS+( LASER WAVE550), CAM. FIBRA VIDRO P/ PROT. ANTIROED. E NUCLEO GELEADO P/ PROT. UND (INDOOR-OUTDOOR) FAB. FURUKAWA OU SIM. - NOVA SEDE VÁRZEA</v>
          </cell>
          <cell r="C5433" t="str">
            <v>m</v>
          </cell>
          <cell r="D5433">
            <v>53.25</v>
          </cell>
          <cell r="E5433">
            <v>42.6</v>
          </cell>
          <cell r="F5433" t="str">
            <v xml:space="preserve">SEDUC </v>
          </cell>
        </row>
        <row r="5434">
          <cell r="A5434" t="str">
            <v/>
          </cell>
          <cell r="D5434">
            <v>0</v>
          </cell>
        </row>
        <row r="5435">
          <cell r="A5435" t="str">
            <v>33.09.033</v>
          </cell>
          <cell r="B5435" t="str">
            <v>FORNECIMENTO E INSTALAÇÃO DE PATCH CORD AZUL EM UTP 4 PARES, TERMINAÇÕES EM CONECTORES RJ-45 MACHO, CAT 6, 2,5M DE COMPRIMENTO, PAD. DE CONF. T568A, REF. 35123604, FAB. FURUKAWA OU SIMILAR - NOVA SEDE VÁRZEA</v>
          </cell>
          <cell r="C5435" t="str">
            <v>Un</v>
          </cell>
          <cell r="D5435">
            <v>32.862499999999997</v>
          </cell>
          <cell r="E5435">
            <v>26.29</v>
          </cell>
          <cell r="F5435" t="str">
            <v xml:space="preserve">SEDUC </v>
          </cell>
        </row>
        <row r="5436">
          <cell r="A5436" t="str">
            <v/>
          </cell>
          <cell r="D5436">
            <v>0</v>
          </cell>
        </row>
        <row r="5437">
          <cell r="A5437" t="str">
            <v>33.09.034</v>
          </cell>
          <cell r="B5437" t="str">
            <v>FORNECIMENTO E INSTALAÇÃO DE PATCH CORD VERMELHO EM  UTP 4 PARES, TERMINAÇÕES EM CONECTORES RJ-45 MACHO, CAT 6, 2,5M DE COMPRIMENTO, PAD. DE CONF. T568A, REF. 35123304, FAB. FURUKAWA OU SIMILAR - NOVA SEDE VÁRZEA</v>
          </cell>
          <cell r="C5437" t="str">
            <v>Un</v>
          </cell>
          <cell r="D5437">
            <v>32.862499999999997</v>
          </cell>
          <cell r="E5437">
            <v>26.29</v>
          </cell>
          <cell r="F5437" t="str">
            <v xml:space="preserve">SEDUC </v>
          </cell>
        </row>
        <row r="5438">
          <cell r="A5438" t="str">
            <v/>
          </cell>
          <cell r="D5438">
            <v>0</v>
          </cell>
        </row>
        <row r="5439">
          <cell r="A5439" t="str">
            <v>33.09.035</v>
          </cell>
          <cell r="B5439" t="str">
            <v>FORNECIMENTO E INSTALAÇÃO DE PATCH CORD PRETO EM UTP 4 PARES, TERMINAÇÕES EM CONECTORES RJ-45 MACHO, CAT 6, 2,5M DE COMPRIMENTO, PAD. DE CONF. T568A, REF. 35123104, FAB. FURUKAWA OU SIMILAR - NOVA SEDE VÁRZEA</v>
          </cell>
          <cell r="C5439" t="str">
            <v>Un</v>
          </cell>
          <cell r="D5439">
            <v>32.862499999999997</v>
          </cell>
          <cell r="E5439">
            <v>26.29</v>
          </cell>
          <cell r="F5439" t="str">
            <v xml:space="preserve">SEDUC </v>
          </cell>
        </row>
        <row r="5440">
          <cell r="A5440" t="str">
            <v/>
          </cell>
          <cell r="D5440">
            <v>0</v>
          </cell>
        </row>
        <row r="5441">
          <cell r="A5441" t="str">
            <v>33.09.036</v>
          </cell>
          <cell r="B5441" t="str">
            <v>FORNECIMENTO E INSTALAÇÃO DE PATCH CORD AMARELO EM UTP 4 PARES, TERMINAÇÕES EM CONECTORES RJ-45 MACHO, CAT 6, 2,5M DE COMPRIMENTO, PAD. DE CONF. T568A, REF. 35123804, FAB. FURUKAWA OU SIMILAR - NOVA SEDE VÁRZEA</v>
          </cell>
          <cell r="C5441" t="str">
            <v>Un</v>
          </cell>
          <cell r="D5441">
            <v>32.862499999999997</v>
          </cell>
          <cell r="E5441">
            <v>26.29</v>
          </cell>
          <cell r="F5441" t="str">
            <v xml:space="preserve">SEDUC </v>
          </cell>
        </row>
        <row r="5442">
          <cell r="A5442" t="str">
            <v/>
          </cell>
          <cell r="D5442">
            <v>0</v>
          </cell>
        </row>
        <row r="5443">
          <cell r="A5443" t="str">
            <v>33.09.037</v>
          </cell>
          <cell r="B5443" t="str">
            <v>FORNECIMENTO E INSTALAÇÃO DE PATCH CORD BRANCO EM UTP 4 PARES, TERMINAÇÕES EM CONECTORES RJ-45 MACHO, CAT 6, 2,5M DE COMPRIMENTO, PAD. DE CONF. T568A, REF. 35123504, FAB. FURUKAWA OU SIMILAR - NOVA SEDE VÁRZEA</v>
          </cell>
          <cell r="C5443" t="str">
            <v>Un</v>
          </cell>
          <cell r="D5443">
            <v>32.862499999999997</v>
          </cell>
          <cell r="E5443">
            <v>26.29</v>
          </cell>
          <cell r="F5443" t="str">
            <v xml:space="preserve">SEDUC </v>
          </cell>
        </row>
        <row r="5444">
          <cell r="A5444" t="str">
            <v/>
          </cell>
          <cell r="D5444">
            <v>0</v>
          </cell>
        </row>
        <row r="5445">
          <cell r="A5445" t="str">
            <v>33.09.038</v>
          </cell>
          <cell r="B5445" t="str">
            <v>FORNECIMENTO E INSTALAÇÃO DE PATCH CORD EM CABO UTP 4 PARES, TERMINAÇÕES EM CONECTORES RJ-45 MACHO, CAT 6, 2,5M DE COMPRIMENTO, PAD. DE CONF. T568A, REF. 35123904, FAB. FURUKAWA OU SIMILAR - NOVA SEDE VÁRZEA</v>
          </cell>
          <cell r="C5445" t="str">
            <v>Un</v>
          </cell>
          <cell r="D5445">
            <v>32.862499999999997</v>
          </cell>
          <cell r="E5445">
            <v>26.29</v>
          </cell>
          <cell r="F5445" t="str">
            <v xml:space="preserve">SEDUC </v>
          </cell>
        </row>
        <row r="5446">
          <cell r="A5446" t="str">
            <v/>
          </cell>
          <cell r="D5446">
            <v>0</v>
          </cell>
        </row>
        <row r="5447">
          <cell r="A5447" t="str">
            <v>33.09.039</v>
          </cell>
          <cell r="B5447" t="str">
            <v>FORNECIMENTO E INSTALAÇÃO DE PATCH CORD EM CABO UTP 1 PAR CATEG. 5E, TERMINAIS EM CONECTORES 110IDC,  2,5M DE COMPRIMENTO, PAD. DE CONF. T568A, FAB. FURUKAWA OU SIMILAR - NOVA SEDE VÁRZEA</v>
          </cell>
          <cell r="C5447" t="str">
            <v>Un</v>
          </cell>
          <cell r="D5447">
            <v>26.862499999999997</v>
          </cell>
          <cell r="E5447">
            <v>21.49</v>
          </cell>
          <cell r="F5447" t="str">
            <v xml:space="preserve">SEDUC </v>
          </cell>
        </row>
        <row r="5448">
          <cell r="A5448" t="str">
            <v/>
          </cell>
          <cell r="D5448">
            <v>0</v>
          </cell>
        </row>
        <row r="5449">
          <cell r="A5449" t="str">
            <v>33.09.040</v>
          </cell>
          <cell r="B5449" t="str">
            <v>FORNECIMENTO E INSTALAÇÃO DE PATCH CORD EM CABO UTP 4 PAR CATEG. 5E, TERMINAIS EM CONECTORES 110IDC,  2,5M DE COMPRIMENTO, PAD. DE CONF. T568A, FAB. FURUKAWA OU SIMILAR - NOVA SEDE VÁRZEA</v>
          </cell>
          <cell r="C5449" t="str">
            <v>Un</v>
          </cell>
          <cell r="D5449">
            <v>63.75</v>
          </cell>
          <cell r="E5449">
            <v>51</v>
          </cell>
          <cell r="F5449" t="str">
            <v xml:space="preserve">SEDUC </v>
          </cell>
        </row>
        <row r="5450">
          <cell r="A5450" t="str">
            <v/>
          </cell>
          <cell r="D5450">
            <v>0</v>
          </cell>
        </row>
        <row r="5451">
          <cell r="A5451" t="str">
            <v>33.09.041</v>
          </cell>
          <cell r="B5451" t="str">
            <v>FORNECIMENTO E INSTALAÇÃO DE CABO TELEFÔNICO C/ 10 PARES P/ USO EXTERNO, C/ DIAM. DO CONDUTOR DE 0,50MM, REF. CTP-APL-G 50, FAB. FURUKAWA OU SIMILAR - NOVA SEDE VÁRZEA</v>
          </cell>
          <cell r="C5451" t="str">
            <v>m</v>
          </cell>
          <cell r="D5451">
            <v>4.95</v>
          </cell>
          <cell r="E5451">
            <v>3.96</v>
          </cell>
          <cell r="F5451" t="str">
            <v xml:space="preserve">SEDUC </v>
          </cell>
        </row>
        <row r="5452">
          <cell r="A5452" t="str">
            <v/>
          </cell>
          <cell r="D5452">
            <v>0</v>
          </cell>
        </row>
        <row r="5453">
          <cell r="A5453" t="str">
            <v>33.09.042</v>
          </cell>
          <cell r="B5453" t="str">
            <v>FORNECIMENTO E INSTALAÇÃO DE CABO TELEFÔNICO C/ 20 PARES P/ USO EXTERNO, C/ DIAM. DO CONDUTOR DE 0,50MM, REF. CTP-APL-G 50, FAB. FURUKAWA OU SIMILAR - NOVA SEDE VÁRZEA</v>
          </cell>
          <cell r="C5453" t="str">
            <v>m</v>
          </cell>
          <cell r="D5453">
            <v>7.4750000000000005</v>
          </cell>
          <cell r="E5453">
            <v>5.98</v>
          </cell>
          <cell r="F5453" t="str">
            <v xml:space="preserve">SEDUC </v>
          </cell>
        </row>
        <row r="5454">
          <cell r="A5454" t="str">
            <v/>
          </cell>
          <cell r="D5454">
            <v>0</v>
          </cell>
        </row>
        <row r="5455">
          <cell r="A5455" t="str">
            <v>33.09.043</v>
          </cell>
          <cell r="B5455" t="str">
            <v xml:space="preserve"> FORNECIMENTO E INSTALAÇÃO DE CABO TELEFÔNICO C/ 50 PARES P/ USO EXTERNO, C/ DIAM. DO CONDUTOR DE 0,50MM, REF. CTP-APL-G 50, FAB. FURUKAWA OU SIMILAR - NOVA SEDE VÁRZEA</v>
          </cell>
          <cell r="C5455" t="str">
            <v>m</v>
          </cell>
          <cell r="D5455">
            <v>15.5</v>
          </cell>
          <cell r="E5455">
            <v>12.4</v>
          </cell>
          <cell r="F5455" t="str">
            <v>SEDUC</v>
          </cell>
        </row>
        <row r="5456">
          <cell r="A5456" t="str">
            <v/>
          </cell>
          <cell r="D5456">
            <v>0</v>
          </cell>
        </row>
        <row r="5457">
          <cell r="A5457" t="str">
            <v>33.09.044</v>
          </cell>
          <cell r="B5457" t="str">
            <v>FORNECIMENTO E INSTALAÇÃO DE CABO TELEFÔNICO C/ 100 PARES P/ USO EXTERNO, C/ DIAM. DO CONDUTOR DE 0,50MM, REF. CTP-APL-G 50, FAB. FURUKAWA OU SIMILAR - NOVA SEDE VÁRZEA</v>
          </cell>
          <cell r="C5457" t="str">
            <v>m</v>
          </cell>
          <cell r="D5457">
            <v>28.599999999999998</v>
          </cell>
          <cell r="E5457">
            <v>22.88</v>
          </cell>
          <cell r="F5457" t="str">
            <v xml:space="preserve">SEDUC </v>
          </cell>
        </row>
        <row r="5458">
          <cell r="A5458" t="str">
            <v/>
          </cell>
          <cell r="D5458">
            <v>0</v>
          </cell>
        </row>
        <row r="5459">
          <cell r="A5459" t="str">
            <v>33.09.045</v>
          </cell>
          <cell r="B5459" t="str">
            <v>FORNECIMENTO E INSTALAÇÃO DE CABO TELEFÔNICO C/ 200 PARES P/ USO EXTERNO, C/ DIAM. DO CONDUTOR DE 0,50MM, REF. CTP-APL-G 50, FAB. FURUKAWA OU SIMILAR - NOVA SEDE VÁRZEA</v>
          </cell>
          <cell r="C5459" t="str">
            <v>m</v>
          </cell>
          <cell r="D5459">
            <v>56.875</v>
          </cell>
          <cell r="E5459">
            <v>45.5</v>
          </cell>
          <cell r="F5459" t="str">
            <v>SEDUC</v>
          </cell>
        </row>
        <row r="5460">
          <cell r="A5460" t="str">
            <v/>
          </cell>
          <cell r="D5460">
            <v>0</v>
          </cell>
        </row>
        <row r="5461">
          <cell r="A5461" t="str">
            <v>33.09.046</v>
          </cell>
          <cell r="B5461" t="str">
            <v>FORNECIMENTO E INSTALAÇÃO DE CABO TELEFÔNICO C/ 300 PARES P/ USO EXTERNO, C/ DIAM. DO CONDUTOR DE 0,50MM, REF. CTP-APL-G 50, FAB. FURUKAWA OU SIMILAR - NOVA SEDE VÁRZEA</v>
          </cell>
          <cell r="C5461" t="str">
            <v>m</v>
          </cell>
          <cell r="D5461">
            <v>90.912500000000009</v>
          </cell>
          <cell r="E5461">
            <v>72.73</v>
          </cell>
          <cell r="F5461" t="str">
            <v>SEDUC</v>
          </cell>
        </row>
        <row r="5462">
          <cell r="A5462" t="str">
            <v/>
          </cell>
          <cell r="D5462">
            <v>0</v>
          </cell>
        </row>
        <row r="5463">
          <cell r="A5463" t="str">
            <v>33.09.047</v>
          </cell>
          <cell r="B5463" t="str">
            <v>FORNECIMENTO E INSTALAÇÃO DE CABO TELEFÔNICO C/ 400 PARES P/ USO EXTERNO, C/ DIAM. DO CONDUTOR DE 0,50MM, REF. CTP-APL-G 50, FAB. FURUKAWA OU SIMILAR - NOVA SEDE VÁRZEA</v>
          </cell>
          <cell r="C5463" t="str">
            <v>m</v>
          </cell>
          <cell r="D5463">
            <v>129.48750000000001</v>
          </cell>
          <cell r="E5463">
            <v>103.59</v>
          </cell>
          <cell r="F5463" t="str">
            <v xml:space="preserve">SEDUC </v>
          </cell>
        </row>
        <row r="5464">
          <cell r="A5464" t="str">
            <v/>
          </cell>
          <cell r="D5464">
            <v>0</v>
          </cell>
        </row>
        <row r="5465">
          <cell r="A5465" t="str">
            <v>33.09.048</v>
          </cell>
          <cell r="B5465" t="str">
            <v xml:space="preserve"> FORNECIMENTO E INSTALAÇÃO DE CABO TELEFÔNICO C/ 600 PARES P/ USO EXTERNO, C/ DIAM. DO CONDUTOR DE 0,50MM, REF. CTP-APL-G 50, FAB. FURUKAWA OU SIMILAR - NOVA SEDE VÁRZEA</v>
          </cell>
          <cell r="C5465" t="str">
            <v>m</v>
          </cell>
          <cell r="D5465">
            <v>193.33749999999998</v>
          </cell>
          <cell r="E5465">
            <v>154.66999999999999</v>
          </cell>
          <cell r="F5465" t="str">
            <v xml:space="preserve">SEDUC </v>
          </cell>
        </row>
        <row r="5466">
          <cell r="A5466" t="str">
            <v/>
          </cell>
          <cell r="D5466">
            <v>0</v>
          </cell>
        </row>
        <row r="5467">
          <cell r="A5467" t="str">
            <v>33.09.049</v>
          </cell>
          <cell r="B5467" t="str">
            <v>FORNECIMENTO E INSTALAÇÃO DE CABO DE FIBRA-OPTICA MULTIMODO, 50um COM 12 FIBRAS, FITA DE AÇO CORRUGADO P/ PROTEÇÃO ANTI-ROEDORES E NUCLEO GELEADO P/ PROT.  A UMID. REF. CFOA-MM(50)-ARD-G-12, FAB. FURUKAWA OU SIMILAR - NOVA SEDE VÁRZEA</v>
          </cell>
          <cell r="C5467" t="str">
            <v>m</v>
          </cell>
          <cell r="D5467">
            <v>30.537500000000001</v>
          </cell>
          <cell r="E5467">
            <v>24.43</v>
          </cell>
          <cell r="F5467" t="str">
            <v xml:space="preserve">SEDUC </v>
          </cell>
        </row>
        <row r="5468">
          <cell r="A5468" t="str">
            <v/>
          </cell>
          <cell r="D5468">
            <v>0</v>
          </cell>
        </row>
        <row r="5469">
          <cell r="A5469" t="str">
            <v>33.09.050</v>
          </cell>
          <cell r="B5469" t="str">
            <v>EXTENSÃO OPTICA CONECTORIZADA, 2X MM(50), TIPO OM3, 10GBPS, CONECTOR LC-SPC, P/ DIO A 270, COD. 35260016, FAB, FURUKAWA OU SIMILAR - NOVA SEDE VÁRZEA</v>
          </cell>
          <cell r="C5469" t="str">
            <v>m</v>
          </cell>
          <cell r="D5469">
            <v>121.47500000000001</v>
          </cell>
          <cell r="E5469">
            <v>97.18</v>
          </cell>
          <cell r="F5469" t="str">
            <v xml:space="preserve">SEDUC </v>
          </cell>
        </row>
        <row r="5470">
          <cell r="A5470" t="str">
            <v/>
          </cell>
          <cell r="D5470">
            <v>0</v>
          </cell>
        </row>
        <row r="5471">
          <cell r="A5471" t="str">
            <v>33.09.051</v>
          </cell>
          <cell r="B5471" t="str">
            <v xml:space="preserve">CORDÃO DUPLEX MM(50), TIPO OM3, 10GBPS, CONECTORES LC-SPL-SPC, 2,5 DE COMPRIMENTO , COD. 35200120, FAB. FURUKAWA OU SIMILAR - NOVA SEDE VÁRZEA </v>
          </cell>
          <cell r="C5471" t="str">
            <v>m</v>
          </cell>
          <cell r="D5471">
            <v>156.69999999999999</v>
          </cell>
          <cell r="E5471">
            <v>125.36</v>
          </cell>
          <cell r="F5471" t="str">
            <v xml:space="preserve">SEDUC </v>
          </cell>
        </row>
        <row r="5472">
          <cell r="A5472" t="str">
            <v/>
          </cell>
          <cell r="D5472">
            <v>0</v>
          </cell>
        </row>
        <row r="5473">
          <cell r="A5473" t="str">
            <v>33.09.052</v>
          </cell>
          <cell r="B5473" t="str">
            <v>FORNECIMENTO E INSTALAÇÃO DE RACK 23" C/ REDUTOR 19", EM CHAPA DE AÇO 18, PINT. ELETR. EPOXI, 44u, PÉS REGUL., GUAS DE CABOS VERT., TAMPAS, PORTA FRONTAL,CALHA DE 08 TOM, MAT. P/ INSTALAÇÃO E DEMAIS ITENS  CONF. PROJETO - NOVA SEDE VÁRZEA</v>
          </cell>
          <cell r="C5473" t="str">
            <v>Un</v>
          </cell>
          <cell r="D5473">
            <v>3986.5</v>
          </cell>
          <cell r="E5473">
            <v>3189.2</v>
          </cell>
          <cell r="F5473" t="str">
            <v xml:space="preserve">SEDUC </v>
          </cell>
        </row>
        <row r="5474">
          <cell r="A5474" t="str">
            <v/>
          </cell>
          <cell r="D5474">
            <v>0</v>
          </cell>
        </row>
        <row r="5475">
          <cell r="A5475" t="str">
            <v>33.09.053</v>
          </cell>
          <cell r="B5475" t="str">
            <v>FORNECIMENTO E INSTALAÇÃO DE DISTRIBUIDOR INTERNO ÓTICO P/ CABO DE FIBRAS ÓPTICAS TIPO MULTIMODO, C/ 48 CONEXÕES LC, P/ INSTALAÇÃO EM RACK PADRÃO 19", CONF. PROJ., REF. 35260163, FAB. FURUKAWA OU SIMILAR - NOVA SEDE VÁRZEA</v>
          </cell>
          <cell r="C5475" t="str">
            <v>Un</v>
          </cell>
          <cell r="D5475">
            <v>764.4375</v>
          </cell>
          <cell r="E5475">
            <v>611.54999999999995</v>
          </cell>
          <cell r="F5475" t="str">
            <v xml:space="preserve">SEDUC </v>
          </cell>
        </row>
        <row r="5476">
          <cell r="A5476" t="str">
            <v/>
          </cell>
          <cell r="D5476">
            <v>0</v>
          </cell>
        </row>
        <row r="5477">
          <cell r="A5477" t="str">
            <v>33.09.054</v>
          </cell>
          <cell r="B5477" t="str">
            <v>FORNECIMENTO E INSTALAÇÃO DE KIT BANDEJA  DE EMENDA P/ 24 FIBRAS, REF. 35260306, FAB. FURUKAWA OU SIMILAR - NOVA SEDE VÁRZEA</v>
          </cell>
          <cell r="C5477" t="str">
            <v>Un</v>
          </cell>
          <cell r="D5477">
            <v>212.04999999999998</v>
          </cell>
          <cell r="E5477">
            <v>169.64</v>
          </cell>
          <cell r="F5477" t="str">
            <v xml:space="preserve">SEDUC </v>
          </cell>
        </row>
        <row r="5478">
          <cell r="A5478" t="str">
            <v/>
          </cell>
          <cell r="D5478">
            <v>0</v>
          </cell>
        </row>
        <row r="5479">
          <cell r="A5479" t="str">
            <v>33.09.055</v>
          </cell>
          <cell r="B5479" t="str">
            <v>FORNECIMENTO E INSTALAÇÃO DE PATCH PANEL DESCARREGADO 24 PORTAS COMPATIVEL C/ CONECTOR RJ-45 FEMEA, CAT. 06, PADRÃO CONF. T568A, LAR. PAD. 19", COM PARAF. E ARRUELAS, FAB. FURUKAWA OU SIMILAR - NOVA SEDE VÁRZEA</v>
          </cell>
          <cell r="C5479" t="str">
            <v>Un</v>
          </cell>
          <cell r="D5479">
            <v>393.23749999999995</v>
          </cell>
          <cell r="E5479">
            <v>314.58999999999997</v>
          </cell>
          <cell r="F5479" t="str">
            <v xml:space="preserve">SEDUC </v>
          </cell>
        </row>
        <row r="5480">
          <cell r="A5480" t="str">
            <v/>
          </cell>
          <cell r="D5480">
            <v>0</v>
          </cell>
        </row>
        <row r="5481">
          <cell r="A5481" t="str">
            <v>33.09.056</v>
          </cell>
          <cell r="B5481" t="str">
            <v>FORNECIMENTO E INSTALAÇÃO DE CAIXA DE PROTEÇÃO DE CONVERSORES FIBRA/UTP E DEMAIS MAT. NECESSÁRIOS  A SUA MONTAGEM, FAB. CEMAR OU SIMILAR - NOVA SEDE  VÁRZEA</v>
          </cell>
          <cell r="C5481" t="str">
            <v>m</v>
          </cell>
          <cell r="D5481">
            <v>545.54999999999995</v>
          </cell>
          <cell r="E5481">
            <v>436.44</v>
          </cell>
          <cell r="F5481" t="str">
            <v xml:space="preserve">SEDUC </v>
          </cell>
        </row>
        <row r="5482">
          <cell r="A5482" t="str">
            <v/>
          </cell>
          <cell r="D5482">
            <v>0</v>
          </cell>
        </row>
        <row r="5483">
          <cell r="A5483" t="str">
            <v>33.09.057</v>
          </cell>
          <cell r="B5483" t="str">
            <v>FORNECIMENTO E INSTALAÇÃO DE CX. DE BLOQUEIO ÓPTICO PLÁSTICA P/ CONEXÃO DE ATÉ 6 FIBRAS E DEMAIS MAT. NECESSÁRIOS A SUA INSTAÇÃO, CONF. ESPEC. TECNICA, REF. 31001282, FAB. FURUKAWA OU SIMILAR - NOVA SEDE VÁRZEA</v>
          </cell>
          <cell r="C5483" t="str">
            <v>Un</v>
          </cell>
          <cell r="D5483">
            <v>367.07500000000005</v>
          </cell>
          <cell r="E5483">
            <v>293.66000000000003</v>
          </cell>
          <cell r="F5483" t="str">
            <v>SEDUC</v>
          </cell>
        </row>
        <row r="5484">
          <cell r="A5484" t="str">
            <v/>
          </cell>
          <cell r="D5484">
            <v>0</v>
          </cell>
        </row>
        <row r="5485">
          <cell r="A5485" t="str">
            <v>33.09.058</v>
          </cell>
          <cell r="B5485" t="str">
            <v>FORNECIMENTO E INSTALAÇÃO DE EXTENSÕES ÓPTICAS MULTIMODO DUPLEX C/ 2 FIBRAS 50X125 (MICRÔMETROS ) DE 1,5M DE COMPRIMENTO CONECT. EM CONECTORES LC EM UMA DAS EXTREM., REF. 35260128, FAB. FURUKAWA OU SIMILAR - NOVA SEDE VÁRZEA</v>
          </cell>
          <cell r="C5485" t="str">
            <v>Un</v>
          </cell>
          <cell r="D5485">
            <v>257.5</v>
          </cell>
          <cell r="E5485">
            <v>206</v>
          </cell>
          <cell r="F5485" t="str">
            <v xml:space="preserve">SEDUC </v>
          </cell>
        </row>
        <row r="5486">
          <cell r="A5486" t="str">
            <v/>
          </cell>
          <cell r="D5486">
            <v>0</v>
          </cell>
        </row>
        <row r="5487">
          <cell r="A5487" t="str">
            <v>33.09.059</v>
          </cell>
          <cell r="B5487" t="str">
            <v>FORNECIMENTO E INSTALAÇÃO DE CORDÃO ÓPTICO MULTIMODO DUPLEX C/ 2 FIBRAS 50X125 (MICRÔMETROS ) DE 1,5M DE COMPRIMENTO CONECT. EM CONECTORES LC EM  CADA  EXTREM., REF. 33000058, FAB. FURUKAWA OU SIMILAR - NOVA SEDE VÁRZEA</v>
          </cell>
          <cell r="C5487" t="str">
            <v>Un</v>
          </cell>
          <cell r="D5487">
            <v>306.41250000000002</v>
          </cell>
          <cell r="E5487">
            <v>245.13</v>
          </cell>
          <cell r="F5487" t="str">
            <v xml:space="preserve">SEDUC </v>
          </cell>
        </row>
        <row r="5488">
          <cell r="A5488" t="str">
            <v/>
          </cell>
          <cell r="D5488">
            <v>0</v>
          </cell>
        </row>
        <row r="5489">
          <cell r="A5489" t="str">
            <v>33.10.001</v>
          </cell>
          <cell r="B5489" t="str">
            <v>FORNECIMENTO E INSTALAÇÃO DE PTO. DE LÓGICA, C/ ELETROCALHAS/PERFILADOS E  ACES., INCL.  ELETRO, ABRAÇ., ESP. ALUM.,FAB. MOPA OU SIM., CABO UTP4PARES/CAT.6, CONECTORES, FAB. FURUKAWA OU SIM., CONECTOR. E TESTE CONTINUID.. - NOVA SEDE  VÁRZEA</v>
          </cell>
          <cell r="C5489" t="str">
            <v>Un</v>
          </cell>
          <cell r="D5489">
            <v>306.66250000000002</v>
          </cell>
          <cell r="E5489">
            <v>245.33</v>
          </cell>
          <cell r="F5489" t="str">
            <v xml:space="preserve">SEDUC </v>
          </cell>
        </row>
        <row r="5490">
          <cell r="A5490" t="str">
            <v/>
          </cell>
          <cell r="D5490">
            <v>0</v>
          </cell>
        </row>
        <row r="5491">
          <cell r="A5491" t="str">
            <v>33.11.001</v>
          </cell>
          <cell r="B5491" t="str">
            <v>FORNECIMENTO E INSTALAÇÃO ESTAÇÃO TRATAM. ESGOTO EM FIBRA DE VIDRO P/ EFLUENTES SANITARIOS C/ CAP. P/ 2.000 CONTRIBUINTES, 75 L CONTRIB. PER-CAPITA, 150M³ CAP. DIÁRIA, 7,5M³ VAZÃO, CONTENDO 01 CX. AREIA, 02 REATORES, 01 FILTRO, 01 KIT, 01 TANQUE. - NOVA S</v>
          </cell>
          <cell r="C5491" t="str">
            <v>Un</v>
          </cell>
          <cell r="D5491">
            <v>396831.66250000003</v>
          </cell>
          <cell r="E5491">
            <v>317465.33</v>
          </cell>
          <cell r="F5491" t="str">
            <v>SEDUC</v>
          </cell>
        </row>
        <row r="5492">
          <cell r="A5492" t="str">
            <v/>
          </cell>
          <cell r="D5492">
            <v>0</v>
          </cell>
        </row>
        <row r="5493">
          <cell r="A5493" t="str">
            <v>33.12.001</v>
          </cell>
          <cell r="B5493" t="str">
            <v>FORNECIMENTO E INSTALAÇÃO DE QUADRO DE DISTRIBUIÇÃO (0,35 X  0,40) METALICO, TIPO SOBREPOR, COM BARRAMENTO PARA ATÉ 12 CIRCUITOS MONOPOLARES, CHAVE GERAL E PORTA - NOVA SEDE VÁRZEA</v>
          </cell>
          <cell r="C5493" t="str">
            <v>Un</v>
          </cell>
          <cell r="D5493">
            <v>240.91249999999999</v>
          </cell>
          <cell r="E5493">
            <v>192.73</v>
          </cell>
          <cell r="F5493" t="str">
            <v>SEDUC</v>
          </cell>
        </row>
        <row r="5494">
          <cell r="A5494" t="str">
            <v/>
          </cell>
          <cell r="D5494">
            <v>0</v>
          </cell>
        </row>
        <row r="5495">
          <cell r="A5495" t="str">
            <v>33.12.002</v>
          </cell>
          <cell r="B5495" t="str">
            <v>FORNECIMENTO E INSTALAÇÃO DE QUADRO DE DISTRIBUIÇÃO (0,35 X  0,40) METALICO, TIPO SOBREPOR, COM BARRAMENTO PARA ATÉ 16 CIRCUITOS MONOPOLARES, CHAVE GERAL E PORTA - NOVA SEDE VÁRZEA</v>
          </cell>
          <cell r="C5495" t="str">
            <v>Un</v>
          </cell>
          <cell r="D5495">
            <v>259.66249999999997</v>
          </cell>
          <cell r="E5495">
            <v>207.73</v>
          </cell>
          <cell r="F5495" t="str">
            <v>SEDUC</v>
          </cell>
        </row>
        <row r="5496">
          <cell r="A5496" t="str">
            <v/>
          </cell>
          <cell r="D5496">
            <v>0</v>
          </cell>
        </row>
        <row r="5497">
          <cell r="A5497" t="str">
            <v>33.12.003</v>
          </cell>
          <cell r="B5497" t="str">
            <v>FORNECIMENTO E INSTALAÇÃO DE QUADRO DE DISTRIBUIÇÃO (0,35 X  0,50) METALICO, TIPO SOBREPOR, COM BARRAMENTO PARA ATÉ 24 CIRCUITOS MONOPOLARES, CHAVE GERAL E PORTA - NOVA SEDE VÁRZEA</v>
          </cell>
          <cell r="C5497" t="str">
            <v>Un</v>
          </cell>
          <cell r="D5497">
            <v>299.66249999999997</v>
          </cell>
          <cell r="E5497">
            <v>239.73</v>
          </cell>
          <cell r="F5497" t="str">
            <v>SEDUC</v>
          </cell>
        </row>
        <row r="5498">
          <cell r="A5498" t="str">
            <v/>
          </cell>
          <cell r="D5498">
            <v>0</v>
          </cell>
        </row>
        <row r="5499">
          <cell r="A5499" t="str">
            <v>33.12.004</v>
          </cell>
          <cell r="B5499" t="str">
            <v>FORNECIMENTO E INSTALAÇÃO DE QUADRO DE DISTRIBUIÇÃO (0,35 X  0,55) METALICO, TIPO SOBREPOR, COM BARRAMENTO PARA ATÉ 32 CIRCUITOS MONOPOLARES, CHAVE GERAL E PORTA - NOVA SEDE VÁRZEA</v>
          </cell>
          <cell r="C5499" t="str">
            <v>Un</v>
          </cell>
          <cell r="D5499">
            <v>354.25</v>
          </cell>
          <cell r="E5499">
            <v>283.39999999999998</v>
          </cell>
          <cell r="F5499" t="str">
            <v>SEDUC</v>
          </cell>
        </row>
        <row r="5500">
          <cell r="A5500" t="str">
            <v/>
          </cell>
          <cell r="D5500">
            <v>0</v>
          </cell>
        </row>
        <row r="5501">
          <cell r="A5501" t="str">
            <v>33.12.005</v>
          </cell>
          <cell r="B5501" t="str">
            <v>FORNECIMENTO E INSTALAÇÃO DE QUADRO DE DISTRIBUIÇÃO (0,35 X  0,65) METALICO, TIPO SOBREPOR, COM BARRAMENTO PARA ATÉ 44 CIRCUITOS MONOPOLARES, CHAVE GERAL E PORTA - NOVA SEDE VÁRZEA</v>
          </cell>
          <cell r="C5501" t="str">
            <v>Un</v>
          </cell>
          <cell r="D5501">
            <v>415.5</v>
          </cell>
          <cell r="E5501">
            <v>332.4</v>
          </cell>
          <cell r="F5501" t="str">
            <v>SEDUC</v>
          </cell>
        </row>
        <row r="5502">
          <cell r="A5502" t="str">
            <v/>
          </cell>
          <cell r="D5502">
            <v>0</v>
          </cell>
        </row>
        <row r="5503">
          <cell r="A5503" t="str">
            <v>33.12.006</v>
          </cell>
          <cell r="B5503" t="str">
            <v>FORNECIMENTO E INSTALAÇÃO DE QUADRO DE DISTRIBUIÇÃO (0,50 X  1,00) METALICO, TIPO SOBREPOR, COM BARRAMENTO PARA ATÉ 70 CIRCUITOS MONOPOLARES, CHAVE GERAL E PORTA - NOVA SEDE VÁRZEA</v>
          </cell>
          <cell r="C5503" t="str">
            <v>Un</v>
          </cell>
          <cell r="D5503">
            <v>1195.5500000000002</v>
          </cell>
          <cell r="E5503">
            <v>956.44</v>
          </cell>
          <cell r="F5503" t="str">
            <v>SEDUC</v>
          </cell>
        </row>
        <row r="5504">
          <cell r="A5504" t="str">
            <v/>
          </cell>
          <cell r="D5504">
            <v>0</v>
          </cell>
        </row>
        <row r="5505">
          <cell r="A5505" t="str">
            <v>33.13.001</v>
          </cell>
          <cell r="B5505" t="str">
            <v xml:space="preserve">FORNECIMENTO E INSTALAÇÃO DE PISO ELEVADO DESMONTÁVEL ( 60 CM DE ALTURA) REVESTIMENTO PAVIFLEX DE 2MM - METALICO - NOVA SEDE VÁRZEA </v>
          </cell>
          <cell r="C5505" t="str">
            <v>m2</v>
          </cell>
          <cell r="D5505">
            <v>333.125</v>
          </cell>
          <cell r="E5505">
            <v>266.5</v>
          </cell>
          <cell r="F5505" t="str">
            <v xml:space="preserve">SEDUC </v>
          </cell>
        </row>
        <row r="5506">
          <cell r="A5506" t="str">
            <v/>
          </cell>
          <cell r="D5506">
            <v>0</v>
          </cell>
        </row>
        <row r="5507">
          <cell r="A5507" t="str">
            <v>33.13.002</v>
          </cell>
          <cell r="B5507" t="str">
            <v xml:space="preserve">FORNECIMENTO E INSTALAÇÃO DE PISO ELEVADO DESMONTÁVEL ( 60 CM DE ALTURA), REVESTIDO EM PAVIFLEX DE 2MM - MADEIRA - NOVA SEDE VÁRZEA </v>
          </cell>
          <cell r="C5507" t="str">
            <v>m2</v>
          </cell>
          <cell r="D5507">
            <v>276.25</v>
          </cell>
          <cell r="E5507">
            <v>221</v>
          </cell>
          <cell r="F5507" t="str">
            <v xml:space="preserve">SEDUC </v>
          </cell>
        </row>
        <row r="5508">
          <cell r="A5508" t="str">
            <v/>
          </cell>
          <cell r="D5508">
            <v>0</v>
          </cell>
        </row>
        <row r="5509">
          <cell r="A5509" t="str">
            <v>33.14.001</v>
          </cell>
          <cell r="B5509" t="str">
            <v>FORNECIMENTO E INSTALAÇÃO DE CARPETE AGULHADO, COM 7MM DE ESPESSURA, PARA REVESTIMENTO DE PISO ELEVADO - NOVA SEDE VÁRZEA</v>
          </cell>
          <cell r="C5509" t="str">
            <v>m2</v>
          </cell>
          <cell r="D5509">
            <v>87.5</v>
          </cell>
          <cell r="E5509">
            <v>70</v>
          </cell>
          <cell r="F5509" t="str">
            <v xml:space="preserve">SEDUC </v>
          </cell>
        </row>
        <row r="5510">
          <cell r="A5510" t="str">
            <v/>
          </cell>
          <cell r="D5510">
            <v>0</v>
          </cell>
        </row>
        <row r="5511">
          <cell r="A5511" t="str">
            <v>33.15.001</v>
          </cell>
          <cell r="B5511" t="str">
            <v xml:space="preserve">FORNECIMENTO E INSTALAÇÃO DE PISO DE MARMORE BRANCO COM ACABAMENTO PADRÃO , 2CM DE ESPESSURA, NÃO INCLUSO REGULARIZAÇÃO DA BASE - NOVA SEDE VÁRZEA </v>
          </cell>
          <cell r="C5511" t="str">
            <v>m2</v>
          </cell>
          <cell r="D5511">
            <v>201.66250000000002</v>
          </cell>
          <cell r="E5511">
            <v>161.33000000000001</v>
          </cell>
          <cell r="F5511" t="str">
            <v>SEDUC</v>
          </cell>
        </row>
        <row r="5512">
          <cell r="A5512" t="str">
            <v/>
          </cell>
          <cell r="D5512">
            <v>0</v>
          </cell>
        </row>
        <row r="5513">
          <cell r="A5513" t="str">
            <v>33.16.001</v>
          </cell>
          <cell r="B5513" t="str">
            <v xml:space="preserve">RETIRADA DE TOMADAS ( SOBREPOR / EMBUTIR), INTERRUPTORES ( SOBREPOR / EMBUTIR ), PONTOS DE LÓGICA - NOVA SEDE VÁRZEA </v>
          </cell>
          <cell r="C5513" t="str">
            <v>Un</v>
          </cell>
          <cell r="D5513">
            <v>6.1750000000000007</v>
          </cell>
          <cell r="E5513">
            <v>4.9400000000000004</v>
          </cell>
          <cell r="F5513" t="str">
            <v xml:space="preserve">SEDUC </v>
          </cell>
        </row>
        <row r="5514">
          <cell r="A5514" t="str">
            <v/>
          </cell>
          <cell r="D5514">
            <v>0</v>
          </cell>
        </row>
        <row r="5515">
          <cell r="A5515" t="str">
            <v>33.16.002</v>
          </cell>
          <cell r="B5515" t="str">
            <v>RETIRADA QUADROS ELÉTRICOS ( SOBREPOR / EMBUTIR ), INCLUSO DISJUNTORES - NOVA SEDE VÁRZEA</v>
          </cell>
          <cell r="C5515" t="str">
            <v>Un</v>
          </cell>
          <cell r="D5515">
            <v>15.824999999999999</v>
          </cell>
          <cell r="E5515">
            <v>12.66</v>
          </cell>
          <cell r="F5515" t="str">
            <v xml:space="preserve">SEDUC </v>
          </cell>
        </row>
        <row r="5516">
          <cell r="A5516" t="str">
            <v/>
          </cell>
          <cell r="D5516">
            <v>0</v>
          </cell>
        </row>
        <row r="5517">
          <cell r="A5517" t="str">
            <v>33.17.001</v>
          </cell>
          <cell r="B5517" t="str">
            <v>REFORMA E ADEQUAÇÃO DAS SUBESTAÇÕES ABRIG. 1/2/3, RECINTO DE MEDIÇÃO / PROTEÇÃO E UNIDADE DE GERAÇÃO  400 KVA, INCLUSO MATERIAL E MÃO DE OBRA - NOVA SEDE VÁRZEA</v>
          </cell>
          <cell r="C5517" t="str">
            <v>Un</v>
          </cell>
          <cell r="D5517">
            <v>757428.75</v>
          </cell>
          <cell r="E5517">
            <v>605943</v>
          </cell>
          <cell r="F5517" t="str">
            <v xml:space="preserve">SEDUC </v>
          </cell>
        </row>
        <row r="5518">
          <cell r="A5518" t="str">
            <v/>
          </cell>
          <cell r="D5518">
            <v>0</v>
          </cell>
        </row>
        <row r="5519">
          <cell r="A5519" t="str">
            <v>33.18.001</v>
          </cell>
          <cell r="B5519" t="str">
            <v>FORNECIMENTO E INSTALAÇÃO DE PLACA DE PORTA DE 0,40X0,12, UMA , FACE, ESTRUTURADA EM PVC COM ADESIVO CAST. IMPRESSO - NOVA SEDE VÁRZEA</v>
          </cell>
          <cell r="C5519" t="str">
            <v>Un</v>
          </cell>
          <cell r="D5519">
            <v>57.737499999999997</v>
          </cell>
          <cell r="E5519">
            <v>46.19</v>
          </cell>
          <cell r="F5519" t="str">
            <v>SEDUC</v>
          </cell>
        </row>
        <row r="5520">
          <cell r="A5520" t="str">
            <v/>
          </cell>
          <cell r="D5520">
            <v>0</v>
          </cell>
        </row>
        <row r="5521">
          <cell r="A5521" t="str">
            <v>33.18.002</v>
          </cell>
          <cell r="B5521" t="str">
            <v xml:space="preserve"> FORNECIMENTO E INSTALAÇÃO DE PLACA DE BLOCO DE 0,40X0,30, UMA , FACE, ESTRUTURADA EM PVC COM ADESIVO CAST. IMPRESSO - NOVA SEDE VÁRZEA</v>
          </cell>
          <cell r="C5521" t="str">
            <v>Un</v>
          </cell>
          <cell r="D5521">
            <v>151.77500000000001</v>
          </cell>
          <cell r="E5521">
            <v>121.42</v>
          </cell>
          <cell r="F5521" t="str">
            <v>SEDUC</v>
          </cell>
        </row>
        <row r="5522">
          <cell r="A5522" t="str">
            <v/>
          </cell>
          <cell r="D5522">
            <v>0</v>
          </cell>
        </row>
        <row r="5523">
          <cell r="A5523" t="str">
            <v>33.18.003</v>
          </cell>
          <cell r="B5523" t="str">
            <v>FORNECIMENTO E INSTALAÇÃO DE PLACA AÉREA DE 0,60X0,35 COM NYLON, DUAS FACES, ESTRUTURADA EM PVC COM ADESIVO CAST. IMPRESSO - NOVA SEDE VÁRZEA</v>
          </cell>
          <cell r="C5523" t="str">
            <v>Un</v>
          </cell>
          <cell r="D5523">
            <v>116.8</v>
          </cell>
          <cell r="E5523">
            <v>93.44</v>
          </cell>
          <cell r="F5523" t="str">
            <v>SEDUC</v>
          </cell>
        </row>
        <row r="5524">
          <cell r="A5524" t="str">
            <v/>
          </cell>
          <cell r="D5524">
            <v>0</v>
          </cell>
        </row>
        <row r="5525">
          <cell r="A5525" t="str">
            <v>33.18.004</v>
          </cell>
          <cell r="B5525" t="str">
            <v>FORNECIMENTO E INSTALAÇÃO DE PLACAS DIVERSAS 0,21X0,27, UMA , FACE, ESTRUTURADA EM PVC COM ADESIVO CAST. IMPRESSO - NOVA SEDE VÁRZEA</v>
          </cell>
          <cell r="C5525" t="str">
            <v>Un</v>
          </cell>
          <cell r="D5525">
            <v>58.912500000000001</v>
          </cell>
          <cell r="E5525">
            <v>47.13</v>
          </cell>
          <cell r="F5525" t="str">
            <v xml:space="preserve">SEDUC </v>
          </cell>
        </row>
        <row r="5526">
          <cell r="A5526" t="str">
            <v/>
          </cell>
          <cell r="D5526">
            <v>0</v>
          </cell>
        </row>
        <row r="5527">
          <cell r="A5527" t="str">
            <v>33.18.005</v>
          </cell>
          <cell r="B5527" t="str">
            <v>FORNECIMENTO E INSTALAÇÃO COM 02 POSTES REDONDOS DE TOTEM DE 1,20X2,40, DUAS FACES, ESTRUTURADA EM CHAPA DE AÇO COM ADESIVO CAST. IMPRESSO - NOVA SEDE VÁRZEA</v>
          </cell>
          <cell r="C5527" t="str">
            <v>Un</v>
          </cell>
          <cell r="D5527">
            <v>9145.8374999999996</v>
          </cell>
          <cell r="E5527">
            <v>7316.67</v>
          </cell>
          <cell r="F5527" t="str">
            <v>SEDUC</v>
          </cell>
        </row>
        <row r="5528">
          <cell r="A5528" t="str">
            <v/>
          </cell>
          <cell r="D5528">
            <v>0</v>
          </cell>
        </row>
        <row r="5529">
          <cell r="A5529" t="str">
            <v>33.18.006</v>
          </cell>
          <cell r="B5529" t="str">
            <v>FORNECIMENTO E INSTALAÇÃO,  COM DOIS POSTES REDONDOS , DE PAINEL MAPA DE 3,00X1,00, ESTRUTURADA EM CHAPA DE AÇO COM ADESIVO CAST. IMPRESSO - NOVA SEDE VÁRZEA</v>
          </cell>
          <cell r="C5529" t="str">
            <v>Un</v>
          </cell>
          <cell r="D5529">
            <v>4416.6625000000004</v>
          </cell>
          <cell r="E5529">
            <v>3533.33</v>
          </cell>
          <cell r="F5529" t="str">
            <v>SEDUC</v>
          </cell>
        </row>
        <row r="5530">
          <cell r="A5530" t="str">
            <v/>
          </cell>
          <cell r="D5530">
            <v>0</v>
          </cell>
        </row>
        <row r="5531">
          <cell r="A5531" t="str">
            <v>33.18.007</v>
          </cell>
          <cell r="B5531" t="str">
            <v>FORNECIMENTO E INSTALAÇÃO DE PÓRTICO DE ENTRADA DE 10,00X3,00, EM ESTRUTURA PRÓPRIA COM CANTONEIRA E BARRA , LONA IMPRESSA - NOVA SEDE VÁRZEA</v>
          </cell>
          <cell r="C5531" t="str">
            <v>Un</v>
          </cell>
          <cell r="D5531">
            <v>32817.600000000006</v>
          </cell>
          <cell r="E5531">
            <v>26254.080000000002</v>
          </cell>
          <cell r="F5531" t="str">
            <v>SEDUC</v>
          </cell>
        </row>
        <row r="5532">
          <cell r="A5532" t="str">
            <v/>
          </cell>
          <cell r="D5532">
            <v>0</v>
          </cell>
        </row>
        <row r="5533">
          <cell r="A5533" t="str">
            <v>33.18.008</v>
          </cell>
          <cell r="B5533" t="str">
            <v>FORNECIMENTO E INSTALAÇÃO DE PAINEL EXTERNO  DE QUADRA DE 3,26X2,34, UMA FACE, EM ESTRUTURA DE TUBO 30X30 E 30X20 PARA ESTIRAMENTO DE LONA IMPRESSA - NOVA SEDE VÁRZEA</v>
          </cell>
          <cell r="C5533" t="str">
            <v>Un</v>
          </cell>
          <cell r="D5533">
            <v>1525</v>
          </cell>
          <cell r="E5533">
            <v>1220</v>
          </cell>
          <cell r="F5533" t="str">
            <v>SEDUC</v>
          </cell>
        </row>
        <row r="5534">
          <cell r="A5534" t="str">
            <v/>
          </cell>
          <cell r="D5534">
            <v>0</v>
          </cell>
        </row>
        <row r="5535">
          <cell r="A5535" t="str">
            <v>33.18.009</v>
          </cell>
          <cell r="B5535" t="str">
            <v xml:space="preserve"> FORNECIMENTO E INSTALAÇÃO DE PAINEL INTERNO   DE QUADRA DE 3,41X2,89, UMA FACE, EM ESTRUTURA DE TUBO 30X30 E 30X20 PARA ESTIRAMENTO DE LONA IMPRESSA - NOVA SEDE VÁRZEA</v>
          </cell>
          <cell r="C5535" t="str">
            <v>Un</v>
          </cell>
          <cell r="D5535">
            <v>1545.8375000000001</v>
          </cell>
          <cell r="E5535">
            <v>1236.67</v>
          </cell>
          <cell r="F5535" t="str">
            <v>SEDUC</v>
          </cell>
        </row>
        <row r="5536">
          <cell r="A5536" t="str">
            <v/>
          </cell>
          <cell r="D5536">
            <v>0</v>
          </cell>
        </row>
        <row r="5537">
          <cell r="A5537" t="str">
            <v>33.18.010</v>
          </cell>
          <cell r="B5537" t="str">
            <v xml:space="preserve"> FORNECIMENTO E INSTALAÇÃO DE PAINEL DO MURO EXTERNO  DE 5,61X2,10, UMA FACE, EM ESTRUTURA DE TUBO 30X30 E 30X20 PARA ESTIRAMENTO DE LONA IMPRESSA - NOVA SEDE VÁRZEA</v>
          </cell>
          <cell r="C5537" t="str">
            <v>Un</v>
          </cell>
          <cell r="D5537">
            <v>1735.4124999999999</v>
          </cell>
          <cell r="E5537">
            <v>1388.33</v>
          </cell>
          <cell r="F5537" t="str">
            <v>SEDUC</v>
          </cell>
        </row>
        <row r="5538">
          <cell r="A5538" t="str">
            <v/>
          </cell>
          <cell r="D5538">
            <v>0</v>
          </cell>
        </row>
        <row r="5539">
          <cell r="A5539" t="str">
            <v>33.18.011</v>
          </cell>
          <cell r="B5539" t="str">
            <v>FORNECIMENTO E INSTALAÇÃO DE PAINEL POSTE EXTERNO - ENTRADA FUNCIONARIOS DE 2,00X4,00, UMA FACE, EM ESTRUTURA DE TUBO 30X30 E 30X20 PARA ESTIRAMENTO DE LONA IMPRESSA - NOVA SEDE VÁRZEA</v>
          </cell>
          <cell r="C5539" t="str">
            <v>Un</v>
          </cell>
          <cell r="D5539">
            <v>1797.9124999999999</v>
          </cell>
          <cell r="E5539">
            <v>1438.33</v>
          </cell>
          <cell r="F5539" t="str">
            <v>SEDUC</v>
          </cell>
        </row>
        <row r="5540">
          <cell r="A5540" t="str">
            <v/>
          </cell>
          <cell r="D5540">
            <v>0</v>
          </cell>
        </row>
        <row r="5541">
          <cell r="A5541" t="str">
            <v>33.18.012</v>
          </cell>
          <cell r="B5541" t="str">
            <v>FORNECIMENTO E INSTALAÇÃO DE ADESIVO DA RECEPÇÃO DE 3,83X0,26 APLICADO NA PAREDE - NOVA SEDE VÁRZEA</v>
          </cell>
          <cell r="C5541" t="str">
            <v>Un</v>
          </cell>
          <cell r="D5541">
            <v>1562.7125000000001</v>
          </cell>
          <cell r="E5541">
            <v>1250.17</v>
          </cell>
          <cell r="F5541" t="str">
            <v>SEDUC</v>
          </cell>
        </row>
        <row r="5542">
          <cell r="A5542" t="str">
            <v/>
          </cell>
          <cell r="D5542">
            <v>0</v>
          </cell>
        </row>
        <row r="5543">
          <cell r="A5543" t="str">
            <v>33.18.013</v>
          </cell>
          <cell r="B5543" t="str">
            <v>FORNECIMENTO E INSTALAÇÃO DE ADESIVO DA RECEPÇÃO DE 21,48X1,03, COM BLACKOUT,  APLICADO NO REVESTIMENTO - NOVA SEDE VÁRZEA</v>
          </cell>
          <cell r="C5543" t="str">
            <v>Un</v>
          </cell>
          <cell r="D5543">
            <v>3108.5374999999999</v>
          </cell>
          <cell r="E5543">
            <v>2486.83</v>
          </cell>
          <cell r="F5543" t="str">
            <v>SEDUC</v>
          </cell>
        </row>
        <row r="5544">
          <cell r="A5544" t="str">
            <v/>
          </cell>
          <cell r="D5544">
            <v>0</v>
          </cell>
        </row>
        <row r="5545">
          <cell r="A5545" t="str">
            <v>33.18.014</v>
          </cell>
          <cell r="B5545" t="str">
            <v>FORNECIMENTO E INSTALAÇÃO DE ADESIVO DA RECEPÇÃO DE 3,87X2,41 APLICADO NA PAREDE - NOVA SEDE VÁRZEA</v>
          </cell>
          <cell r="C5545" t="str">
            <v>Un</v>
          </cell>
          <cell r="D5545">
            <v>1883.5374999999999</v>
          </cell>
          <cell r="E5545">
            <v>1506.83</v>
          </cell>
          <cell r="F5545" t="str">
            <v>SEDUC</v>
          </cell>
        </row>
        <row r="5546">
          <cell r="A5546" t="str">
            <v/>
          </cell>
          <cell r="D5546">
            <v>0</v>
          </cell>
        </row>
        <row r="5547">
          <cell r="A5547" t="str">
            <v>34.00.000</v>
          </cell>
          <cell r="B5547" t="str">
            <v>QUILOMBOLA</v>
          </cell>
          <cell r="D5547">
            <v>0</v>
          </cell>
        </row>
        <row r="5548">
          <cell r="A5548" t="str">
            <v/>
          </cell>
          <cell r="D5548">
            <v>0</v>
          </cell>
        </row>
        <row r="5549">
          <cell r="A5549" t="str">
            <v>34.01.001</v>
          </cell>
          <cell r="B5549" t="str">
            <v xml:space="preserve"> BARRACÃO PARA ESCRITÓRIO DE OBRA PORTE PEQUENO S=25,41 m2 - SERVIÇOS PRELIMINÁRES/PROVISÓRIOS (Escola Conceição das Creoulas).</v>
          </cell>
          <cell r="C5549" t="str">
            <v>Un</v>
          </cell>
          <cell r="D5549">
            <v>6540.85</v>
          </cell>
          <cell r="E5549">
            <v>5232.68</v>
          </cell>
          <cell r="F5549" t="str">
            <v>SEE</v>
          </cell>
        </row>
        <row r="5550">
          <cell r="A5550" t="str">
            <v/>
          </cell>
          <cell r="D5550">
            <v>0</v>
          </cell>
        </row>
        <row r="5551">
          <cell r="A5551" t="str">
            <v>34.01.002</v>
          </cell>
          <cell r="B5551" t="str">
            <v>TAPUME EM CHAPA COMPENSADA ESPESSURA = 10mm, NA ÁREA DE 60x50m - SERVIÇOS PRELIMINÁRES/PROVISÓRIOS (Escola Conceição das Creoulas).</v>
          </cell>
          <cell r="C5551" t="str">
            <v>m2</v>
          </cell>
          <cell r="D5551">
            <v>36.637499999999996</v>
          </cell>
          <cell r="E5551">
            <v>29.31</v>
          </cell>
          <cell r="F5551" t="str">
            <v>SEE</v>
          </cell>
        </row>
        <row r="5552">
          <cell r="A5552" t="str">
            <v/>
          </cell>
          <cell r="D5552">
            <v>0</v>
          </cell>
        </row>
        <row r="5553">
          <cell r="A5553" t="str">
            <v>34.01.003</v>
          </cell>
          <cell r="B5553" t="str">
            <v>PLACA DE OBRA EM CHAPA ZINCADA, INSTALADA - SERVIÇOS PRELIMINÁRES/PROVISÓRIOS (Escola Conceição das Creoulas).</v>
          </cell>
          <cell r="C5553" t="str">
            <v>m2</v>
          </cell>
          <cell r="D5553">
            <v>150</v>
          </cell>
          <cell r="E5553">
            <v>120</v>
          </cell>
          <cell r="F5553" t="str">
            <v>SEE</v>
          </cell>
        </row>
        <row r="5554">
          <cell r="A5554" t="str">
            <v/>
          </cell>
          <cell r="D5554">
            <v>0</v>
          </cell>
        </row>
        <row r="5555">
          <cell r="A5555" t="str">
            <v>34.01.004</v>
          </cell>
          <cell r="B5555" t="str">
            <v xml:space="preserve"> LOCAÇÃO DE CONSTRUÇÃO DE EDIFICAÇÃO COM GABARITO DE MADEIRA - SERVIÇOS PRELIMINÁRES/PROVISÓRIOS (Escola Conceição das Creoulas).</v>
          </cell>
          <cell r="C5555" t="str">
            <v>m2</v>
          </cell>
          <cell r="D5555">
            <v>3.4624999999999999</v>
          </cell>
          <cell r="E5555">
            <v>2.77</v>
          </cell>
          <cell r="F5555" t="str">
            <v>SEE</v>
          </cell>
        </row>
        <row r="5556">
          <cell r="A5556" t="str">
            <v/>
          </cell>
          <cell r="D5556">
            <v>0</v>
          </cell>
        </row>
        <row r="5557">
          <cell r="A5557" t="str">
            <v>34.02.001</v>
          </cell>
          <cell r="B5557" t="str">
            <v>ESCAVAÇÃO MANUAL, PARA BALDRAMES E SAPATAS, EM MATERIAL DE 1ª CATEGORIA, PROFUNDIDADE ATÉ 1,50m - MOVIMENTAÇÃO DE TERRAS/MANUAL (Escola Conceição das Creoulas).</v>
          </cell>
          <cell r="C5557" t="str">
            <v>m3</v>
          </cell>
          <cell r="D5557">
            <v>13.412500000000001</v>
          </cell>
          <cell r="E5557">
            <v>10.73</v>
          </cell>
          <cell r="F5557" t="str">
            <v>SEE</v>
          </cell>
        </row>
        <row r="5558">
          <cell r="A5558" t="str">
            <v/>
          </cell>
          <cell r="D5558">
            <v>0</v>
          </cell>
        </row>
        <row r="5559">
          <cell r="A5559" t="str">
            <v>34.02.002</v>
          </cell>
          <cell r="B5559" t="str">
            <v>APILOAMENTO MANUAL DE FUNDO DE VALA - MOVIMENTAÇÃO DE TERRAS/MANUAL (Escola Conceição das Creoulas).</v>
          </cell>
          <cell r="C5559" t="str">
            <v>m3</v>
          </cell>
          <cell r="D5559">
            <v>15.237499999999999</v>
          </cell>
          <cell r="E5559">
            <v>12.19</v>
          </cell>
          <cell r="F5559" t="str">
            <v>SEE</v>
          </cell>
        </row>
        <row r="5560">
          <cell r="A5560" t="str">
            <v/>
          </cell>
          <cell r="D5560">
            <v>0</v>
          </cell>
        </row>
        <row r="5561">
          <cell r="A5561" t="str">
            <v>34.02.003</v>
          </cell>
          <cell r="B5561" t="str">
            <v>REATERRO MANUAL DE VALAS, COM COMPACTAÇÃO UTILIZANDO SÊPO, SEM CONTROLE DO GRAU DE COMPACTAÇÃO - MOVIMENTAÇÃO DE TERRAS/MANUAL (Escola Conceição das Creoulas).</v>
          </cell>
          <cell r="C5561" t="str">
            <v>m3</v>
          </cell>
          <cell r="D5561">
            <v>18.287500000000001</v>
          </cell>
          <cell r="E5561">
            <v>14.63</v>
          </cell>
          <cell r="F5561" t="str">
            <v>SEE</v>
          </cell>
        </row>
        <row r="5562">
          <cell r="A5562" t="str">
            <v/>
          </cell>
          <cell r="D5562">
            <v>0</v>
          </cell>
        </row>
        <row r="5563">
          <cell r="A5563" t="str">
            <v>34.02.004</v>
          </cell>
          <cell r="B5563" t="str">
            <v>ATERRO INTERNO COM APILOAMENTO COM TRANSPORTE EM CARRINHO DE MÃO - MOVIMENTAÇÃO DE TERRAS/MANUAL (Escola Conceição das Creoulas).</v>
          </cell>
          <cell r="C5563" t="str">
            <v>m3</v>
          </cell>
          <cell r="D5563">
            <v>28.025000000000002</v>
          </cell>
          <cell r="E5563">
            <v>22.42</v>
          </cell>
          <cell r="F5563" t="str">
            <v>SEE</v>
          </cell>
        </row>
        <row r="5564">
          <cell r="A5564" t="str">
            <v/>
          </cell>
          <cell r="D5564">
            <v>0</v>
          </cell>
        </row>
        <row r="5565">
          <cell r="A5565" t="str">
            <v>34.03.001</v>
          </cell>
          <cell r="B5565" t="str">
            <v>CONCRETO SIMPLES, CONTROLE TIPO B, FABRICADO NA OBRA, FCK 20MPa - INFRA-ESTRUTURA / SAPATAS E CINTAS (Escola Conceição das Creoulas).</v>
          </cell>
          <cell r="C5565" t="str">
            <v>m3</v>
          </cell>
          <cell r="D5565">
            <v>371.22500000000002</v>
          </cell>
          <cell r="E5565">
            <v>296.98</v>
          </cell>
          <cell r="F5565" t="str">
            <v>SEE</v>
          </cell>
        </row>
        <row r="5566">
          <cell r="A5566" t="str">
            <v/>
          </cell>
          <cell r="D5566">
            <v>0</v>
          </cell>
        </row>
        <row r="5567">
          <cell r="A5567" t="str">
            <v>34.03.002</v>
          </cell>
          <cell r="B5567" t="str">
            <v>FORMA PLANA PARA ESTRUTURAS, EM TÁBUAS DE MADEIRA MISTA, 05 USOS - INFRA-ESTRUTURA / SAPATAS E CINTAS (Escola Conceição das Creoulas).</v>
          </cell>
          <cell r="C5567" t="str">
            <v>m2</v>
          </cell>
          <cell r="D5567">
            <v>40.274999999999999</v>
          </cell>
          <cell r="E5567">
            <v>32.22</v>
          </cell>
          <cell r="F5567" t="str">
            <v>SEE</v>
          </cell>
        </row>
        <row r="5568">
          <cell r="A5568" t="str">
            <v/>
          </cell>
          <cell r="D5568">
            <v>0</v>
          </cell>
        </row>
        <row r="5569">
          <cell r="A5569" t="str">
            <v>34.03.003</v>
          </cell>
          <cell r="B5569" t="str">
            <v xml:space="preserve"> AÇO CA - 50 DIÂM 6,3 A 12,5mm, PARA ESTRUTURA E FUNDAÇÕES - INFRA-ESTRUTURA / SAPATAS E CINTAS (Escola Conceição das Creoulas).</v>
          </cell>
          <cell r="C5569" t="str">
            <v>Kg</v>
          </cell>
          <cell r="D5569">
            <v>6.5625</v>
          </cell>
          <cell r="E5569">
            <v>5.25</v>
          </cell>
          <cell r="F5569" t="str">
            <v>SEE</v>
          </cell>
        </row>
        <row r="5570">
          <cell r="A5570" t="str">
            <v/>
          </cell>
          <cell r="D5570">
            <v>0</v>
          </cell>
        </row>
        <row r="5571">
          <cell r="A5571" t="str">
            <v>34.04.001</v>
          </cell>
          <cell r="B5571" t="str">
            <v>CONCRETO SIMPLES, CONTROLE TIPO B, FABRICADO NA OBRA, FCK 20MPa - SUPER-ESTRUTURA / CONCRETO (Escola Conceição das Creoulas).</v>
          </cell>
          <cell r="C5571" t="str">
            <v>m3</v>
          </cell>
          <cell r="D5571">
            <v>407.96249999999998</v>
          </cell>
          <cell r="E5571">
            <v>326.37</v>
          </cell>
          <cell r="F5571" t="str">
            <v>SEE</v>
          </cell>
        </row>
        <row r="5572">
          <cell r="A5572" t="str">
            <v/>
          </cell>
          <cell r="D5572">
            <v>0</v>
          </cell>
        </row>
        <row r="5573">
          <cell r="A5573" t="str">
            <v>34.04.002</v>
          </cell>
          <cell r="B5573" t="str">
            <v>FORMA PLANA PARA ESTRUTURAS, EM TÁBUAS DE MADEIRA MISTA, 03 USOS - SUPER-ESTRUTURA / CONCRETO (Escola Conceição das Creoulas).</v>
          </cell>
          <cell r="C5573" t="str">
            <v>m2</v>
          </cell>
          <cell r="D5573">
            <v>55.300000000000004</v>
          </cell>
          <cell r="E5573">
            <v>44.24</v>
          </cell>
          <cell r="F5573" t="str">
            <v>SEE</v>
          </cell>
        </row>
        <row r="5574">
          <cell r="A5574" t="str">
            <v/>
          </cell>
          <cell r="D5574">
            <v>0</v>
          </cell>
        </row>
        <row r="5575">
          <cell r="A5575" t="str">
            <v>34.04.004</v>
          </cell>
          <cell r="B5575" t="str">
            <v>AÇO CA - 50 DIÂM 6,3 A 12,5mm, PARA ESTRUTURAS E FUNDAÇÕES - SUPER-ESTRUTURA / CONCRETO (Escola Conceição das Creoulas).</v>
          </cell>
          <cell r="C5575" t="str">
            <v>Kg</v>
          </cell>
          <cell r="D5575">
            <v>6.7125000000000004</v>
          </cell>
          <cell r="E5575">
            <v>5.37</v>
          </cell>
          <cell r="F5575" t="str">
            <v>SEE</v>
          </cell>
        </row>
        <row r="5576">
          <cell r="A5576" t="str">
            <v/>
          </cell>
          <cell r="D5576">
            <v>0</v>
          </cell>
        </row>
        <row r="5577">
          <cell r="A5577" t="str">
            <v>34.04.005</v>
          </cell>
          <cell r="B5577" t="str">
            <v>LAJE PRÉ-MOLDADA PARA FORRO, VÃO ACIMA DE 3,5m, INCLUSIVE CAPEAMENTO E ESCORAMENTO - SUPER-ESTRUTURA / CONCRETO (Escola Conceição das Creoulas).</v>
          </cell>
          <cell r="C5577" t="str">
            <v>m2</v>
          </cell>
          <cell r="D5577">
            <v>74.287499999999994</v>
          </cell>
          <cell r="E5577">
            <v>59.43</v>
          </cell>
          <cell r="F5577" t="str">
            <v>SEE</v>
          </cell>
        </row>
        <row r="5578">
          <cell r="A5578" t="str">
            <v/>
          </cell>
          <cell r="D5578">
            <v>0</v>
          </cell>
        </row>
        <row r="5579">
          <cell r="A5579" t="str">
            <v>34.05.001</v>
          </cell>
          <cell r="B5579" t="str">
            <v xml:space="preserve"> TUBO PVC RÍGIDO SOLDÁVEL MARROM P/ ÁGUA, D = 50mm (1 1/2") - INSTALAÇÕES HIDRO-SANITÁRIAS / TUBO PVC SOLDÁVEL PARA ÁGUA POTÁVEL (Escola Conceição das Creoulas).</v>
          </cell>
          <cell r="C5579" t="str">
            <v>m</v>
          </cell>
          <cell r="D5579">
            <v>11.525</v>
          </cell>
          <cell r="E5579">
            <v>9.2200000000000006</v>
          </cell>
          <cell r="F5579" t="str">
            <v>SEE</v>
          </cell>
        </row>
        <row r="5580">
          <cell r="A5580" t="str">
            <v/>
          </cell>
          <cell r="D5580">
            <v>0</v>
          </cell>
        </row>
        <row r="5581">
          <cell r="A5581" t="str">
            <v>34.05.002</v>
          </cell>
          <cell r="B5581" t="str">
            <v xml:space="preserve"> TUBO PVC RÍGIDO SOLDÁVEL MARROM P/ ÁGUA, D = 40mm (1 1/4S") - INSTALAÇÕES HIDRO-SANITÁRIAS / TUBO PVC SOLDÁVEL PARA ÁGUA POTÁVEL (Escola Conceição das Creoulas).</v>
          </cell>
          <cell r="C5581" t="str">
            <v>m</v>
          </cell>
          <cell r="D5581">
            <v>9.7624999999999993</v>
          </cell>
          <cell r="E5581">
            <v>7.81</v>
          </cell>
          <cell r="F5581" t="str">
            <v>SEE</v>
          </cell>
        </row>
        <row r="5582">
          <cell r="A5582" t="str">
            <v/>
          </cell>
          <cell r="D5582">
            <v>0</v>
          </cell>
        </row>
        <row r="5583">
          <cell r="A5583" t="str">
            <v>34.05.003</v>
          </cell>
          <cell r="B5583" t="str">
            <v xml:space="preserve"> TUBO PVC RÍGIDO SOLDÁVEL MARROM P/ ÁGUA, D = 32mm (1") - INSTALAÇÕES HIDRO-SANITÁRIAS / TUBO PVC SOLDÁVEL PARA ÁGUA POTÁVEL (Escola Conceição das Creoulas).</v>
          </cell>
          <cell r="C5583" t="str">
            <v>m</v>
          </cell>
          <cell r="D5583">
            <v>6.9249999999999998</v>
          </cell>
          <cell r="E5583">
            <v>5.54</v>
          </cell>
          <cell r="F5583" t="str">
            <v>SEE</v>
          </cell>
        </row>
        <row r="5584">
          <cell r="A5584" t="str">
            <v/>
          </cell>
          <cell r="D5584">
            <v>0</v>
          </cell>
        </row>
        <row r="5585">
          <cell r="A5585" t="str">
            <v>34.05.004</v>
          </cell>
          <cell r="B5585" t="str">
            <v xml:space="preserve"> TUBO PVC RÍGIDO SOLDÁVEL MARROM P/ ÁGUA, D = 25mm (3/4") - INSTALAÇÕES HIDRO-SANITÁRIAS / TUBO PVC SOLDÁVEL PARA ÁGUA POTÁVEL (Escola Conceição das Creoulas).</v>
          </cell>
          <cell r="C5585" t="str">
            <v>m</v>
          </cell>
          <cell r="D5585">
            <v>3.9375</v>
          </cell>
          <cell r="E5585">
            <v>3.15</v>
          </cell>
          <cell r="F5585" t="str">
            <v>SEE</v>
          </cell>
        </row>
        <row r="5586">
          <cell r="A5586" t="str">
            <v/>
          </cell>
          <cell r="D5586">
            <v>0</v>
          </cell>
        </row>
        <row r="5587">
          <cell r="A5587" t="str">
            <v>34.05.005</v>
          </cell>
          <cell r="B5587" t="str">
            <v xml:space="preserve"> TUBO PVC RÍGIDO SOLDÁVEL MARROM P/ ÁGUA, D = 20mm (1/2") - INSTALAÇÕES HIDRO-SANITÁRIAS / TUBO PVC SOLDÁVEL PARA ÁGUA POTÁVEL (Escola Conceição das Creoulas).</v>
          </cell>
          <cell r="C5587" t="str">
            <v>m</v>
          </cell>
          <cell r="D5587">
            <v>3.0625</v>
          </cell>
          <cell r="E5587">
            <v>2.4500000000000002</v>
          </cell>
          <cell r="F5587" t="str">
            <v>SEE</v>
          </cell>
        </row>
        <row r="5588">
          <cell r="A5588" t="str">
            <v/>
          </cell>
          <cell r="D5588">
            <v>0</v>
          </cell>
        </row>
        <row r="5589">
          <cell r="A5589" t="str">
            <v>34.05.006</v>
          </cell>
          <cell r="B5589" t="str">
            <v xml:space="preserve"> ADAPTADOR DE PVC RÍGIDO SOLDÁVL CURTO C/ BOLSA E ROSCA P/ REGISTRO DIÂM = 50mm x 1 1/4" - INSTALAÇÕES HIDRO-SANITÁRIAS / ADAPTADOR CURTO DE PVC PARA REGISTRO (Escola Conceição das Creoulas).</v>
          </cell>
          <cell r="C5589" t="str">
            <v>Un</v>
          </cell>
          <cell r="D5589">
            <v>23.799999999999997</v>
          </cell>
          <cell r="E5589">
            <v>19.04</v>
          </cell>
          <cell r="F5589" t="str">
            <v>SEE</v>
          </cell>
        </row>
        <row r="5590">
          <cell r="A5590" t="str">
            <v/>
          </cell>
          <cell r="D5590">
            <v>0</v>
          </cell>
        </row>
        <row r="5591">
          <cell r="A5591" t="str">
            <v>34.05.007</v>
          </cell>
          <cell r="B5591" t="str">
            <v xml:space="preserve"> ADAPTADOR DE PVC RÍGIDO SOLDÁVL CURTO C/ BOLSA E ROSCA P/ REGISTRO DIÂM = 25mm x 3/4" - INSTALAÇÕES HIDRO-SANITÁRIAS / ADAPTADOR CURTO DE PVC PARA REGISTRO (Escola Conceição das Creoulas).</v>
          </cell>
          <cell r="C5591" t="str">
            <v>Un</v>
          </cell>
          <cell r="D5591">
            <v>11.0625</v>
          </cell>
          <cell r="E5591">
            <v>8.85</v>
          </cell>
          <cell r="F5591" t="str">
            <v>SEE</v>
          </cell>
        </row>
        <row r="5592">
          <cell r="A5592" t="str">
            <v/>
          </cell>
          <cell r="D5592">
            <v>0</v>
          </cell>
        </row>
        <row r="5593">
          <cell r="A5593" t="str">
            <v>34.05.008</v>
          </cell>
          <cell r="B5593" t="str">
            <v>ADAPTADOR DE PVC RÍGIDO SOLDÁVL CURTO C/ BOLSA E ROSCA P/ REGISTRO DIÂM = 20mm x 1/2" - INSTALAÇÕES HIDRO-SANITÁRIAS / ADAPTADOR CURTO DE PVC PARA REGISTRO (Escola Conceição das Creoulas).</v>
          </cell>
          <cell r="C5593" t="str">
            <v>Un</v>
          </cell>
          <cell r="D5593">
            <v>7.6375000000000002</v>
          </cell>
          <cell r="E5593">
            <v>6.11</v>
          </cell>
          <cell r="F5593" t="str">
            <v>SEE</v>
          </cell>
        </row>
        <row r="5594">
          <cell r="A5594" t="str">
            <v/>
          </cell>
          <cell r="D5594">
            <v>0</v>
          </cell>
        </row>
        <row r="5595">
          <cell r="A5595" t="str">
            <v>34.05.009</v>
          </cell>
          <cell r="B5595" t="str">
            <v>REGISTRO DE GAVETA BRUTO, D = 38mm (1 1/2") - (DECA OU SIMILAR) - INSTALAÇÕES HIDRO-SANITÁRIAS / REGISTRO DE GAVETA BRUTO (Escola Conceição das Creoulas).</v>
          </cell>
          <cell r="C5595" t="str">
            <v>Un</v>
          </cell>
          <cell r="D5595">
            <v>73.962500000000006</v>
          </cell>
          <cell r="E5595">
            <v>59.17</v>
          </cell>
          <cell r="F5595" t="str">
            <v>SEE</v>
          </cell>
        </row>
        <row r="5596">
          <cell r="A5596" t="str">
            <v/>
          </cell>
          <cell r="D5596">
            <v>0</v>
          </cell>
        </row>
        <row r="5597">
          <cell r="A5597" t="str">
            <v>34.05.010</v>
          </cell>
          <cell r="B5597" t="str">
            <v>REGISTRO DE GAVETA C/ CANOPLA CROMADA, D = 19mm (3/4") - (HYDRA REF 1510 HD OU SIMILAR) - INSTALAÇÕES HIDRO-SANITÁRIAS / REGISTRO DE GAVETA COM ACABAMENTO (Escola Conceição das Creoulas).</v>
          </cell>
          <cell r="C5597" t="str">
            <v>Un</v>
          </cell>
          <cell r="D5597">
            <v>75.362499999999997</v>
          </cell>
          <cell r="E5597">
            <v>60.29</v>
          </cell>
          <cell r="F5597" t="str">
            <v>SEE</v>
          </cell>
        </row>
        <row r="5598">
          <cell r="A5598" t="str">
            <v/>
          </cell>
          <cell r="D5598">
            <v>0</v>
          </cell>
        </row>
        <row r="5599">
          <cell r="A5599" t="str">
            <v>34.05.011</v>
          </cell>
          <cell r="B5599" t="str">
            <v>REGISTRO DE GAVETA C/ CANOPLA CROMADA, D = 13mm (1/2") - (HYDRA REF 1510 HD OU SIMILAR) - INSTALAÇÕES HIDRO-SANITÁRIAS / REGISTRO DE GAVETA COM ACABAMENTO (Escola Conceição das Creoulas).</v>
          </cell>
          <cell r="C5599" t="str">
            <v>Un</v>
          </cell>
          <cell r="D5599">
            <v>69.674999999999997</v>
          </cell>
          <cell r="E5599">
            <v>55.74</v>
          </cell>
          <cell r="F5599" t="str">
            <v>SEE</v>
          </cell>
        </row>
        <row r="5600">
          <cell r="A5600" t="str">
            <v/>
          </cell>
          <cell r="D5600">
            <v>0</v>
          </cell>
        </row>
        <row r="5601">
          <cell r="A5601" t="str">
            <v>34.05.012</v>
          </cell>
          <cell r="B5601" t="str">
            <v>REGISTRO DE PRESSÃO C/ CANOPLA CROMADA, D = 19mm (3/4") - (DECA REF 1416 LINHA C40 OU SIMILAR) - INSTALAÇÕES HIDRO-SANITÁRIAS / REGISTRO DE PRESSÃO COM ACABAMENTO (Escola Conceição das Creoulas).</v>
          </cell>
          <cell r="C5601" t="str">
            <v>Un</v>
          </cell>
          <cell r="D5601">
            <v>96.137499999999989</v>
          </cell>
          <cell r="E5601">
            <v>76.91</v>
          </cell>
          <cell r="F5601" t="str">
            <v>SEE</v>
          </cell>
        </row>
        <row r="5602">
          <cell r="A5602" t="str">
            <v/>
          </cell>
          <cell r="D5602">
            <v>0</v>
          </cell>
        </row>
        <row r="5603">
          <cell r="A5603" t="str">
            <v>34.05.013</v>
          </cell>
          <cell r="B5603" t="str">
            <v>REGISTRO DE PRESSÃO C/ CANOPLA CROMADA, D = 13mm (1/2") - (DECA REF 1416 LINHA C40 OU SIMILAR) - INSTALAÇÕES HIDRO-SANITÁRIAS / REGISTRO DE PRESSÃO COM ACABAMENTO (Escola Conceição das Creoulas).</v>
          </cell>
          <cell r="C5603" t="str">
            <v>Un</v>
          </cell>
          <cell r="D5603">
            <v>77.55</v>
          </cell>
          <cell r="E5603">
            <v>62.04</v>
          </cell>
          <cell r="F5603" t="str">
            <v>SEE</v>
          </cell>
        </row>
        <row r="5604">
          <cell r="A5604" t="str">
            <v/>
          </cell>
          <cell r="D5604">
            <v>0</v>
          </cell>
        </row>
        <row r="5605">
          <cell r="A5605" t="str">
            <v>34.05.014</v>
          </cell>
          <cell r="B5605" t="str">
            <v>COLOCAÇÃO DE HIDRÔMETRO EM LIGAÇÃO EXISTENTE, C/REMANEJAMENTO P/ O MURO OU FACHADA, INCLUSIVE CAVALETE E CAIXA DE PROTEÇÃO - INSTALAÇÕES HIDRO-SANITÁRIAS / DIVERSOS (Escola Conceição das Creoulas).</v>
          </cell>
          <cell r="C5605" t="str">
            <v>Un</v>
          </cell>
          <cell r="D5605">
            <v>108.25</v>
          </cell>
          <cell r="E5605">
            <v>86.6</v>
          </cell>
          <cell r="F5605" t="str">
            <v>SEE</v>
          </cell>
        </row>
        <row r="5606">
          <cell r="A5606" t="str">
            <v/>
          </cell>
          <cell r="D5606">
            <v>0</v>
          </cell>
        </row>
        <row r="5607">
          <cell r="A5607" t="str">
            <v>34.05.015</v>
          </cell>
          <cell r="B5607" t="str">
            <v>RESERVATÓRIOS DE D ÁGUA, INSTALADOS, INCLUSIVE ESTRUTURA DE SUPORTE, CONFORME PROJETO - INSTALAÇÕES HIDRO-SANITÁRIAS / DIVERSOS (Escola Conceição das Creoulas).</v>
          </cell>
          <cell r="C5607" t="str">
            <v>Un</v>
          </cell>
          <cell r="D5607">
            <v>14099.625</v>
          </cell>
          <cell r="E5607">
            <v>11279.7</v>
          </cell>
          <cell r="F5607" t="str">
            <v>SEE</v>
          </cell>
        </row>
        <row r="5608">
          <cell r="A5608" t="str">
            <v/>
          </cell>
          <cell r="D5608">
            <v>0</v>
          </cell>
        </row>
        <row r="5609">
          <cell r="A5609" t="str">
            <v>34.05.016</v>
          </cell>
          <cell r="B5609" t="str">
            <v>TORNEIRA DE JARDIM, INCLUSIVE POSTE DE PROTEÇÃO - INSTALAÇÕES HIDRO-SANITÁRIAS / DIVERSOS (Escola Conceição das Creoulas).</v>
          </cell>
          <cell r="C5609" t="str">
            <v>Un</v>
          </cell>
          <cell r="D5609">
            <v>18.387500000000003</v>
          </cell>
          <cell r="E5609">
            <v>14.71</v>
          </cell>
          <cell r="F5609" t="str">
            <v>SEE</v>
          </cell>
        </row>
        <row r="5610">
          <cell r="A5610" t="str">
            <v/>
          </cell>
          <cell r="D5610">
            <v>0</v>
          </cell>
        </row>
        <row r="5611">
          <cell r="A5611" t="str">
            <v>34.05.017</v>
          </cell>
          <cell r="B5611" t="str">
            <v xml:space="preserve"> TUBO PVC RÍGDO C/ ANÉIS, PONTA E BOLSA P/ ESGOTO SECUNDÁRIO, D = 40mm - INSTALAÇÕES HIDRO-SANITÁRIAS / TUBO PVC SOLDÁVEL PARA ESGOTO (Escola Conceição das Creoulas).</v>
          </cell>
          <cell r="C5611" t="str">
            <v>m</v>
          </cell>
          <cell r="D5611">
            <v>7.2750000000000004</v>
          </cell>
          <cell r="E5611">
            <v>5.82</v>
          </cell>
          <cell r="F5611" t="str">
            <v>SEE</v>
          </cell>
        </row>
        <row r="5612">
          <cell r="A5612" t="str">
            <v/>
          </cell>
          <cell r="D5612">
            <v>0</v>
          </cell>
        </row>
        <row r="5613">
          <cell r="A5613" t="str">
            <v>34.05.018</v>
          </cell>
          <cell r="B5613" t="str">
            <v xml:space="preserve"> TUBO PVC RÍGDO C/ ANÉIS, PONTA E BOLSA P/ ESGOTO SECUNDÁRIO, D = 50mm - INSTALAÇÕES HIDRO-SANITÁRIAS / TUBO PVC SOLDÁVEL PARA ESGOTO (Escola Conceição das Creoulas).</v>
          </cell>
          <cell r="C5613" t="str">
            <v>m</v>
          </cell>
          <cell r="D5613">
            <v>10.199999999999999</v>
          </cell>
          <cell r="E5613">
            <v>8.16</v>
          </cell>
          <cell r="F5613" t="str">
            <v>SEE</v>
          </cell>
        </row>
        <row r="5614">
          <cell r="A5614" t="str">
            <v/>
          </cell>
          <cell r="D5614">
            <v>0</v>
          </cell>
        </row>
        <row r="5615">
          <cell r="A5615" t="str">
            <v>34.05.019</v>
          </cell>
          <cell r="B5615" t="str">
            <v xml:space="preserve"> TUBO PVC RÍGDO C/ ANÉIS, PONTA E BOLSA P/ ESGOTO SECUNDÁRIO, D = 75mm - INSTALAÇÕES HIDRO-SANITÁRIAS / TUBO PVC SOLDÁVEL PARA ESGOTO (Escola Conceição das Creoulas).</v>
          </cell>
          <cell r="C5615" t="str">
            <v>m</v>
          </cell>
          <cell r="D5615">
            <v>13.6625</v>
          </cell>
          <cell r="E5615">
            <v>10.93</v>
          </cell>
          <cell r="F5615" t="str">
            <v>SEE</v>
          </cell>
        </row>
        <row r="5616">
          <cell r="A5616" t="str">
            <v/>
          </cell>
          <cell r="D5616">
            <v>0</v>
          </cell>
        </row>
        <row r="5617">
          <cell r="A5617" t="str">
            <v>34.05.020</v>
          </cell>
          <cell r="B5617" t="str">
            <v xml:space="preserve"> TUBO PVC RÍGDO C/ ANÉIS, PONTA E BOLSA P/ ESGOTO SECUNDÁRIO, D = 100mm - INSTALAÇÕES HIDRO-SANITÁROAS / TUBO PVC SOLDÁVEL PARA ESGOTO (Escola Conceição das Creoulas).</v>
          </cell>
          <cell r="C5617" t="str">
            <v>m</v>
          </cell>
          <cell r="D5617">
            <v>17.3125</v>
          </cell>
          <cell r="E5617">
            <v>13.85</v>
          </cell>
          <cell r="F5617" t="str">
            <v>SEE</v>
          </cell>
        </row>
        <row r="5618">
          <cell r="A5618" t="str">
            <v/>
          </cell>
          <cell r="D5618">
            <v>0</v>
          </cell>
        </row>
        <row r="5619">
          <cell r="A5619" t="str">
            <v>34.05.021</v>
          </cell>
          <cell r="B5619" t="str">
            <v>CAIXA SINFONADA QUADRADA, COM TRÊS ENTRADAS E UMA SAÍDA, D = 100x100x50mm, REF. Nº 68, ACABAMENTO ALUMÍNIO (MARCA AKROS OU SIMILAR) - INSTALAÇÕES HIDRO-SANITÁRIAS / DIVERSOS (Escola Conceição das Creoulas).</v>
          </cell>
          <cell r="C5619" t="str">
            <v>Un</v>
          </cell>
          <cell r="D5619">
            <v>17.100000000000001</v>
          </cell>
          <cell r="E5619">
            <v>13.68</v>
          </cell>
          <cell r="F5619" t="str">
            <v>SEE</v>
          </cell>
        </row>
        <row r="5620">
          <cell r="A5620" t="str">
            <v/>
          </cell>
          <cell r="D5620">
            <v>0</v>
          </cell>
        </row>
        <row r="5621">
          <cell r="A5621" t="str">
            <v>34.05.022</v>
          </cell>
          <cell r="B5621" t="str">
            <v>RALO SIFONADO EM PVC D = 100mm ALTURA REGULÁVEL, SAÍDA 40mm, COM GRELHA REDONDA ACABAMENTO CROMADO - INSTALAÇÕES HIDRO-SANITÁRIAS / DIVERSOS (Escola Conceição das Creoulas).</v>
          </cell>
          <cell r="C5621" t="str">
            <v>Un</v>
          </cell>
          <cell r="D5621">
            <v>12.862499999999999</v>
          </cell>
          <cell r="E5621">
            <v>10.29</v>
          </cell>
          <cell r="F5621" t="str">
            <v>SEE</v>
          </cell>
        </row>
        <row r="5622">
          <cell r="A5622" t="str">
            <v/>
          </cell>
          <cell r="D5622">
            <v>0</v>
          </cell>
        </row>
        <row r="5623">
          <cell r="A5623" t="str">
            <v>34.05.023</v>
          </cell>
          <cell r="B5623" t="str">
            <v>CAIXA DE GORDURA EM ALVENARIA (90 x 90 x 120cm) - INSTALAÇÕES HIDRO-SANITÁRIAS / DIVERSOS (Escola Conceição das Creoulas).</v>
          </cell>
          <cell r="C5623" t="str">
            <v>Un</v>
          </cell>
          <cell r="D5623">
            <v>707.45</v>
          </cell>
          <cell r="E5623">
            <v>565.96</v>
          </cell>
          <cell r="F5623" t="str">
            <v>SEE</v>
          </cell>
        </row>
        <row r="5624">
          <cell r="A5624" t="str">
            <v/>
          </cell>
          <cell r="D5624">
            <v>0</v>
          </cell>
        </row>
        <row r="5625">
          <cell r="A5625" t="str">
            <v>34.05.024</v>
          </cell>
          <cell r="B5625" t="str">
            <v>CHUVEIRO ELÉTRICO DE PLÁSTICO, MARCA LORENZETTI OU SIMILAR, C/ REGISTRO DE PRESSÃO, MARCA DECA LINHA C40 REF. 1416 OU SIMILAR - INSTALAÇÕES HIDRO-SANITÁRIAS / DIVERSOS (Escola Conceição das Creoulas).</v>
          </cell>
          <cell r="C5625" t="str">
            <v>Un</v>
          </cell>
          <cell r="D5625">
            <v>57.35</v>
          </cell>
          <cell r="E5625">
            <v>45.88</v>
          </cell>
          <cell r="F5625" t="str">
            <v>SEE</v>
          </cell>
        </row>
        <row r="5626">
          <cell r="A5626" t="str">
            <v/>
          </cell>
          <cell r="D5626">
            <v>0</v>
          </cell>
        </row>
        <row r="5627">
          <cell r="A5627" t="str">
            <v>34.05.025</v>
          </cell>
          <cell r="B5627" t="str">
            <v>CAIXA DE INSPEÇÃO EM ALVENARIA (90 x 90 x 120cm) - INSTALAÇÕES HIDRO-SANITÁRIAS / DIVERSOS (Escola Conceição das Creoulas).</v>
          </cell>
          <cell r="C5627" t="str">
            <v>Un</v>
          </cell>
          <cell r="D5627">
            <v>734.02500000000009</v>
          </cell>
          <cell r="E5627">
            <v>587.22</v>
          </cell>
          <cell r="F5627" t="str">
            <v>SEE</v>
          </cell>
        </row>
        <row r="5628">
          <cell r="A5628" t="str">
            <v/>
          </cell>
          <cell r="D5628">
            <v>0</v>
          </cell>
        </row>
        <row r="5629">
          <cell r="A5629" t="str">
            <v>34.05.026</v>
          </cell>
          <cell r="B5629" t="str">
            <v xml:space="preserve"> FOSSA SÉPTICA, EM CONCRETO ARMADO, (1,50 x 4,75 x 1,50) - INSTALAÇÕES HIDRO-SANITÁRIAS / FOSSA SÉPTICA E SUMIDOURO (Escola Conceição das Creoulas).</v>
          </cell>
          <cell r="C5629" t="str">
            <v>Un</v>
          </cell>
          <cell r="D5629">
            <v>16968.224999999999</v>
          </cell>
          <cell r="E5629">
            <v>13574.58</v>
          </cell>
          <cell r="F5629" t="str">
            <v>SEE</v>
          </cell>
        </row>
        <row r="5630">
          <cell r="A5630" t="str">
            <v/>
          </cell>
          <cell r="D5630">
            <v>0</v>
          </cell>
        </row>
        <row r="5631">
          <cell r="A5631" t="str">
            <v>34.05.027</v>
          </cell>
          <cell r="B5631" t="str">
            <v>SUMIDOURO EM ALVENARIA (D 3,00 x H 6,00) - INSTALAÇÕES HIDRO-SANITÁRIAS / FOSSA SÉPTICA E SUMIDOURO (Escola Conceição das Creoulas).</v>
          </cell>
          <cell r="C5631" t="str">
            <v>Un</v>
          </cell>
          <cell r="D5631">
            <v>3364.4</v>
          </cell>
          <cell r="E5631">
            <v>2691.52</v>
          </cell>
          <cell r="F5631" t="str">
            <v>SEE</v>
          </cell>
        </row>
        <row r="5632">
          <cell r="A5632" t="str">
            <v/>
          </cell>
          <cell r="D5632">
            <v>0</v>
          </cell>
        </row>
        <row r="5633">
          <cell r="A5633" t="str">
            <v>34.05.028</v>
          </cell>
          <cell r="B5633" t="str">
            <v>BACIA SANITÁRIA CONVENCIONAL, MARCA DECA RAVENA P9, INLCUSIVE VÁLVULA DE DESCARGA CROMADA MARCA HYDRA, ASSENTO, CONJUNTO DE FIXAÇÃO MARCA DECA SP13, ANEL DE VEDAÇÃO, TUBO DE LIGAÇÃO COM ACABAMENTO CROMADO E ENGASTE PLÁSTICO (OU SIMILARES) - INSTALAÇÕES HI</v>
          </cell>
          <cell r="C5633" t="str">
            <v>Un</v>
          </cell>
          <cell r="D5633">
            <v>324.1875</v>
          </cell>
          <cell r="E5633">
            <v>259.35000000000002</v>
          </cell>
          <cell r="F5633" t="str">
            <v>SEE</v>
          </cell>
        </row>
        <row r="5634">
          <cell r="A5634" t="str">
            <v/>
          </cell>
          <cell r="D5634">
            <v>0</v>
          </cell>
        </row>
        <row r="5635">
          <cell r="A5635" t="str">
            <v>34.05.029</v>
          </cell>
          <cell r="B5635" t="str">
            <v xml:space="preserve">BACIA SANITÁRIA COM CAIXA DE DESCARGA ACOPLADA, MARCA DECA LINHA RAVENA CP929, INCLUSIVE ASSENTO, CONJUNTO DE FIXAÇÃO, MARCA DECA SP13, ANEL DE VEDAÇÃO, TUBO DE LIGAÇÃO COM ACABAMENTO COMADO E ENGATE PLÁSTICO (OU SIMILARES) - INSTALAÇÕES HIDRO-SANITÁRIAS </v>
          </cell>
          <cell r="C5635" t="str">
            <v>Un</v>
          </cell>
          <cell r="D5635">
            <v>171.98750000000001</v>
          </cell>
          <cell r="E5635">
            <v>137.59</v>
          </cell>
          <cell r="F5635" t="str">
            <v>SEE</v>
          </cell>
        </row>
        <row r="5636">
          <cell r="A5636" t="str">
            <v/>
          </cell>
          <cell r="D5636">
            <v>0</v>
          </cell>
        </row>
        <row r="5637">
          <cell r="A5637" t="str">
            <v>34.05.030</v>
          </cell>
          <cell r="B5637" t="str">
            <v>MICTÓRIO DE LOUÇA COM SIFÃO INTEGRADO, MARCA DECA REF. m712, ENGATE CROMADO, MARCA DECA REF. c4606180, REGISTRO DE PRESSÃO, MARCA DECA LINHA c40 REF. 1416,  (OU SIMILARES) - INSTALAÇÕES HIDRO-SANITÁRIAS / LOUÇAS (Escola Conceição das Creoulas).</v>
          </cell>
          <cell r="C5637" t="str">
            <v>Un</v>
          </cell>
          <cell r="D5637">
            <v>125.41249999999999</v>
          </cell>
          <cell r="E5637">
            <v>100.33</v>
          </cell>
          <cell r="F5637" t="str">
            <v>SEE</v>
          </cell>
        </row>
        <row r="5638">
          <cell r="A5638" t="str">
            <v/>
          </cell>
          <cell r="D5638">
            <v>0</v>
          </cell>
        </row>
        <row r="5639">
          <cell r="A5639" t="str">
            <v>34.05.031</v>
          </cell>
          <cell r="B5639" t="str">
            <v>LAVATÓRIO COM COLUNA, MARCA DECA LINHA RAVENA REF. l91 E c9, COM SIFÃO PLÁSTICO, ENGATE CROMADO, TORNEIRA DE METAL, MARCA DECA REF. 1190 c41, VÁLVULA CROMADA, MARCA DECA REF. 1600, CONJUNTO DE FIXAÇÃO, MARCA DECA REF. sp7, (OU SIMILARES) - INSTALAÇÕES HID</v>
          </cell>
          <cell r="C5639" t="str">
            <v>Un</v>
          </cell>
          <cell r="D5639">
            <v>227.89999999999998</v>
          </cell>
          <cell r="E5639">
            <v>182.32</v>
          </cell>
          <cell r="F5639" t="str">
            <v>SEE</v>
          </cell>
        </row>
        <row r="5640">
          <cell r="A5640" t="str">
            <v/>
          </cell>
          <cell r="D5640">
            <v>0</v>
          </cell>
        </row>
        <row r="5641">
          <cell r="A5641" t="str">
            <v>34.05.032</v>
          </cell>
          <cell r="B5641" t="str">
            <v>LAVATÓRIO SEM COLUNA, MARCA DECA LINHA RAVENA REF l915, C/ SIFÃO CROMADO, MARCA DECA REF. 1190, VÁLVULA CROMADA, MARCA DECA REF. 1602 C, TORNEIRA DE METAL, MARCA DECA REF 1190 c41, CONJUNTO DE FIXAÇÃO, MARCA DECA REF. sp7, (OU SIMILARES) - INSTALAÇÕES HID</v>
          </cell>
          <cell r="C5641" t="str">
            <v>Un</v>
          </cell>
          <cell r="D5641">
            <v>66.675000000000011</v>
          </cell>
          <cell r="E5641">
            <v>53.34</v>
          </cell>
          <cell r="F5641" t="str">
            <v>SEE</v>
          </cell>
        </row>
        <row r="5642">
          <cell r="A5642" t="str">
            <v/>
          </cell>
          <cell r="D5642">
            <v>0</v>
          </cell>
        </row>
        <row r="5643">
          <cell r="A5643" t="str">
            <v>34.05.033</v>
          </cell>
          <cell r="B5643" t="str">
            <v>CUBA DE EMBUTIR OVAL, MARCA DECA LINHA REF. l37, P/ INSTALAÇÃO EM BANCADAS, C/ SIFÃO CROMADO, MARCA DECA REF. c1680, TORNEIRA DE METAL, MARCA DECA REF 1190 c41, ENGATE CROMADO, MARCA DECA, (OU SIMILARES) - INSTALAÇÕES HIDRO-SANITÁRIAS / LOUÇAS (Escola Con</v>
          </cell>
          <cell r="C5643" t="str">
            <v>Un</v>
          </cell>
          <cell r="D5643">
            <v>99.875</v>
          </cell>
          <cell r="E5643">
            <v>79.900000000000006</v>
          </cell>
          <cell r="F5643" t="str">
            <v>SEE</v>
          </cell>
        </row>
        <row r="5644">
          <cell r="A5644" t="str">
            <v/>
          </cell>
          <cell r="D5644">
            <v>0</v>
          </cell>
        </row>
        <row r="5645">
          <cell r="A5645" t="str">
            <v>34.05.034</v>
          </cell>
          <cell r="B5645" t="str">
            <v xml:space="preserve"> TANQUE DE LOUÇA COM COLUNA, MARCA DECA REF. ct25, COM TORNEIRA METÁLICA, MARCA DECA LINHA c23 REF. 1153, C/ VÁLVULA DE PLÁSTICO E CONJUNTO DE FIXAÇÃO, MARCA DECA REF. ft11, (OU SIMILARES) - INSTALAÇÕES HIDRO-SANITÁRIAS / LOUÇAS (Escola Conceição das Creo</v>
          </cell>
          <cell r="C5645" t="str">
            <v>Un</v>
          </cell>
          <cell r="D5645">
            <v>303.86250000000001</v>
          </cell>
          <cell r="E5645">
            <v>243.09</v>
          </cell>
          <cell r="F5645" t="str">
            <v>SEE</v>
          </cell>
        </row>
        <row r="5646">
          <cell r="A5646" t="str">
            <v/>
          </cell>
          <cell r="D5646">
            <v>0</v>
          </cell>
        </row>
        <row r="5647">
          <cell r="A5647" t="str">
            <v>34.05.035</v>
          </cell>
          <cell r="B5647" t="str">
            <v>PAPELEIRA DE LOUÇA, MARCA DECA A480 OU SIMILAR, 15  x 15cm - INSTALAÇÕES HIDRO-SANITÁRIAS / LOUÇAS (Escola Conceição das Creoulas).</v>
          </cell>
          <cell r="C5647" t="str">
            <v>Un</v>
          </cell>
          <cell r="D5647">
            <v>19.512499999999999</v>
          </cell>
          <cell r="E5647">
            <v>15.61</v>
          </cell>
          <cell r="F5647" t="str">
            <v>SEE</v>
          </cell>
        </row>
        <row r="5648">
          <cell r="A5648" t="str">
            <v/>
          </cell>
          <cell r="D5648">
            <v>0</v>
          </cell>
        </row>
        <row r="5649">
          <cell r="A5649" t="str">
            <v>34.05.036</v>
          </cell>
          <cell r="B5649" t="str">
            <v>MEIA SABONETEIRA DE LOUÇA, MARCA DECA REF. A380 OU SIMILAR - INSTALAÇÕES HIDRO-SANITÁRIAS / LOUÇAS (Escola Conceição das Creoulas).</v>
          </cell>
          <cell r="C5649" t="str">
            <v>Un</v>
          </cell>
          <cell r="D5649">
            <v>22.324999999999999</v>
          </cell>
          <cell r="E5649">
            <v>17.86</v>
          </cell>
          <cell r="F5649" t="str">
            <v>SEE</v>
          </cell>
        </row>
        <row r="5650">
          <cell r="A5650" t="str">
            <v/>
          </cell>
          <cell r="D5650">
            <v>0</v>
          </cell>
        </row>
        <row r="5651">
          <cell r="A5651" t="str">
            <v>34.05.037</v>
          </cell>
          <cell r="B5651" t="str">
            <v>CABIDE DE LOUÇA, MARCA DECA A 680 OU SIMILAR, BRANCO - INSTALAÇÕES HIDRO-SANITÁRIAS / LOUÇAS (Escola Conceição das Creoulas).</v>
          </cell>
          <cell r="C5651" t="str">
            <v>Un</v>
          </cell>
          <cell r="D5651">
            <v>12.762500000000001</v>
          </cell>
          <cell r="E5651">
            <v>10.210000000000001</v>
          </cell>
          <cell r="F5651" t="str">
            <v>SEE</v>
          </cell>
        </row>
        <row r="5652">
          <cell r="A5652" t="str">
            <v/>
          </cell>
          <cell r="D5652">
            <v>0</v>
          </cell>
        </row>
        <row r="5653">
          <cell r="A5653" t="str">
            <v>34.05.038</v>
          </cell>
          <cell r="B5653" t="str">
            <v>TORNEIRA CROMADA PARA PIA DE COZINHA, MARCA ESTEVES LINHA MÔNACO VTM 040 (1167) OU SIMILAR, DE MESA, COM ARTICULADOR, DIÂM. 1/2" - INSTALAÇÕES HIDRO-SANITÁRIAS / METAIS (Escola Conceição das Creoulas).</v>
          </cell>
          <cell r="C5653" t="str">
            <v>Un</v>
          </cell>
          <cell r="D5653">
            <v>33</v>
          </cell>
          <cell r="E5653">
            <v>26.4</v>
          </cell>
          <cell r="F5653" t="str">
            <v>SEE</v>
          </cell>
        </row>
        <row r="5654">
          <cell r="A5654" t="str">
            <v/>
          </cell>
          <cell r="D5654">
            <v>0</v>
          </cell>
        </row>
        <row r="5655">
          <cell r="A5655" t="str">
            <v>34.05.039</v>
          </cell>
          <cell r="B5655" t="str">
            <v>TORNEIRA CROMADA PARA JARDIM, MARCA DECA 1153 OU SIMILAR - INSTALAÇÕES HIDRO-SANITÁRIAS / METAIS (Escola Conceição das Creoulas).</v>
          </cell>
          <cell r="C5655" t="str">
            <v>Un</v>
          </cell>
          <cell r="D5655">
            <v>18.387500000000003</v>
          </cell>
          <cell r="E5655">
            <v>14.71</v>
          </cell>
          <cell r="F5655" t="str">
            <v>SEE</v>
          </cell>
        </row>
        <row r="5656">
          <cell r="A5656" t="str">
            <v/>
          </cell>
          <cell r="D5656">
            <v>0</v>
          </cell>
        </row>
        <row r="5657">
          <cell r="A5657" t="str">
            <v>34.05.040</v>
          </cell>
          <cell r="B5657" t="str">
            <v>FORNECIMENTO E INSTALAÇÃO DE SABONETEIRA DE LOUÇA, MARCA DECA REF. a180 OU SIMILAR - INSTALAÇÕES HIDRO-SANITÁRIAS / METAIS (Escola Conceição das Creoulas).</v>
          </cell>
          <cell r="C5657" t="str">
            <v>Un</v>
          </cell>
          <cell r="D5657">
            <v>16.3125</v>
          </cell>
          <cell r="E5657">
            <v>13.05</v>
          </cell>
          <cell r="F5657" t="str">
            <v>SEE</v>
          </cell>
        </row>
        <row r="5658">
          <cell r="A5658" t="str">
            <v/>
          </cell>
          <cell r="D5658">
            <v>0</v>
          </cell>
        </row>
        <row r="5659">
          <cell r="A5659" t="str">
            <v>34.05.041</v>
          </cell>
          <cell r="B5659" t="str">
            <v>ASSENTAMENTO DE CUBA INOX EM BANCADA - INSTALAÇÕES HIDRO-SANITÁRIAS / METAIS (Escola Conceição das Creoulas).</v>
          </cell>
          <cell r="C5659" t="str">
            <v>Un</v>
          </cell>
          <cell r="D5659">
            <v>6.0875000000000004</v>
          </cell>
          <cell r="E5659">
            <v>4.87</v>
          </cell>
          <cell r="F5659" t="str">
            <v>SEE</v>
          </cell>
        </row>
        <row r="5660">
          <cell r="A5660" t="str">
            <v/>
          </cell>
          <cell r="D5660">
            <v>0</v>
          </cell>
        </row>
        <row r="5661">
          <cell r="A5661" t="str">
            <v>34.05.042</v>
          </cell>
          <cell r="B5661" t="str">
            <v>SUPORTE PARA AUXÍLIO DE DEFICIENTES FÍSICOS (BARRA DE APOIO) L = 80cm EM TUBO DE FERRO GALVANIZADO D = 1 1/2" (CONFORME PROJETO - VIDE DETALHES DE SANITÁRIOS) - INSTALAÇÕES HIDRO-SANITÁRIAS / METAIS (Escola Conceição das Creoulas).</v>
          </cell>
          <cell r="C5661" t="str">
            <v>Un</v>
          </cell>
          <cell r="D5661">
            <v>49.225000000000001</v>
          </cell>
          <cell r="E5661">
            <v>39.380000000000003</v>
          </cell>
          <cell r="F5661" t="str">
            <v>SEE</v>
          </cell>
        </row>
        <row r="5662">
          <cell r="A5662" t="str">
            <v/>
          </cell>
          <cell r="D5662">
            <v>0</v>
          </cell>
        </row>
        <row r="5663">
          <cell r="A5663" t="str">
            <v>34.05.043</v>
          </cell>
          <cell r="B5663" t="str">
            <v>REGISTRO DE PRESSÃO C/ CANOPLA CROMADA, D = 25mm (1"), MARCA DECA REF. 1416 LINHA c40 OU SIMILAR - INSTALAÇÕES HIDRO-SANITÁRIAS / METAIS (Escola Conceição das Creoulas).</v>
          </cell>
          <cell r="C5663" t="str">
            <v>Un</v>
          </cell>
          <cell r="D5663">
            <v>99.175000000000011</v>
          </cell>
          <cell r="E5663">
            <v>79.34</v>
          </cell>
          <cell r="F5663" t="str">
            <v>SEE</v>
          </cell>
        </row>
        <row r="5664">
          <cell r="A5664" t="str">
            <v/>
          </cell>
          <cell r="D5664">
            <v>0</v>
          </cell>
        </row>
        <row r="5665">
          <cell r="A5665" t="str">
            <v>34.06.001</v>
          </cell>
          <cell r="B5665" t="str">
            <v>ELETRODUTO DE PVC RÍGIDO ROSCÁVEL, DIÂM = 40mm (1 1/4") - INSTALAÇÕES ELÉTRICAS E TELEFÔNICAS (220V) / ELETRODUTO DE PVC RÍGIDO (Escola Conceição das Creoulas).</v>
          </cell>
          <cell r="C5665" t="str">
            <v>m</v>
          </cell>
          <cell r="D5665">
            <v>16.762499999999999</v>
          </cell>
          <cell r="E5665">
            <v>13.41</v>
          </cell>
          <cell r="F5665" t="str">
            <v>SEE</v>
          </cell>
        </row>
        <row r="5666">
          <cell r="A5666" t="str">
            <v/>
          </cell>
          <cell r="D5666">
            <v>0</v>
          </cell>
        </row>
        <row r="5667">
          <cell r="A5667" t="str">
            <v>34.06.002</v>
          </cell>
          <cell r="B5667" t="str">
            <v>ELETRODUTO DE PVC RÍGIDO ROSCÁVEL, DIÂM = 32mm (1") - INSTALAÇÕES ELÉTRICAS E TELEFÔNICAS (220V) / ELETRODUTO DE PVC RÍGIDO (Escola Conceição das Creoulas).</v>
          </cell>
          <cell r="C5667" t="str">
            <v>m</v>
          </cell>
          <cell r="D5667">
            <v>12.450000000000001</v>
          </cell>
          <cell r="E5667">
            <v>9.9600000000000009</v>
          </cell>
          <cell r="F5667" t="str">
            <v>SEE</v>
          </cell>
        </row>
        <row r="5668">
          <cell r="A5668" t="str">
            <v/>
          </cell>
          <cell r="D5668">
            <v>0</v>
          </cell>
        </row>
        <row r="5669">
          <cell r="A5669" t="str">
            <v>34.06.003</v>
          </cell>
          <cell r="B5669" t="str">
            <v>FIO ISOLADO EM PVC SEÇÃO 2,5mm2 - 750v / 70°c - INSTALAÇÕES ELÉTRICAS E TELEFÔNICAS (220V) / FIOS E CABOS (Escola Conceição das Creoulas).</v>
          </cell>
          <cell r="C5669" t="str">
            <v>m</v>
          </cell>
          <cell r="D5669">
            <v>2.0874999999999999</v>
          </cell>
          <cell r="E5669">
            <v>1.67</v>
          </cell>
          <cell r="F5669" t="str">
            <v>SEE</v>
          </cell>
        </row>
        <row r="5670">
          <cell r="A5670" t="str">
            <v/>
          </cell>
          <cell r="D5670">
            <v>0</v>
          </cell>
        </row>
        <row r="5671">
          <cell r="A5671" t="str">
            <v>34.06.004</v>
          </cell>
          <cell r="B5671" t="str">
            <v>FIO ISOLADO EM PVC SEÇÃO 4,0mm2 - 750v / 70°c - INSTALAÇÕES ELÉTRICAS E TELEFÔNICAS (220V) / FIOS E CABOS (Escola Conceição das Creoulas).</v>
          </cell>
          <cell r="C5671" t="str">
            <v>m</v>
          </cell>
          <cell r="D5671">
            <v>2.7625000000000002</v>
          </cell>
          <cell r="E5671">
            <v>2.21</v>
          </cell>
          <cell r="F5671" t="str">
            <v>SEE</v>
          </cell>
        </row>
        <row r="5672">
          <cell r="A5672" t="str">
            <v/>
          </cell>
          <cell r="D5672">
            <v>0</v>
          </cell>
        </row>
        <row r="5673">
          <cell r="A5673" t="str">
            <v>34.06.005</v>
          </cell>
          <cell r="B5673" t="str">
            <v>FIO ISOLADO EM PVC SEÇÃO 6,0mm2 - 750v / 70°c - INSTALAÇÕES ELÉTRICAS E TELEFÔNICAS (220V) / FIOS E CABOS (Escola Conceição das Creoulas).</v>
          </cell>
          <cell r="C5673" t="str">
            <v>m</v>
          </cell>
          <cell r="D5673">
            <v>3.375</v>
          </cell>
          <cell r="E5673">
            <v>2.7</v>
          </cell>
          <cell r="F5673" t="str">
            <v>SEE</v>
          </cell>
        </row>
        <row r="5674">
          <cell r="A5674" t="str">
            <v/>
          </cell>
          <cell r="D5674">
            <v>0</v>
          </cell>
        </row>
        <row r="5675">
          <cell r="A5675" t="str">
            <v>34.06.006</v>
          </cell>
          <cell r="B5675" t="str">
            <v>CABO ISOLADO EM PVC SEÇÃO 10,0mm2 - 750v / 70°c - INSTALAÇÕES ELÉTRICAS E TELEFÔNICAS (220V) / FIOS E CABOS (Escola Conceição das Creoulas).</v>
          </cell>
          <cell r="C5675" t="str">
            <v>m</v>
          </cell>
          <cell r="D5675">
            <v>4.6375000000000002</v>
          </cell>
          <cell r="E5675">
            <v>3.71</v>
          </cell>
          <cell r="F5675" t="str">
            <v>SEE</v>
          </cell>
        </row>
        <row r="5676">
          <cell r="A5676" t="str">
            <v/>
          </cell>
          <cell r="D5676">
            <v>0</v>
          </cell>
        </row>
        <row r="5677">
          <cell r="A5677" t="str">
            <v>34.06.007</v>
          </cell>
          <cell r="B5677" t="str">
            <v>CABOISOLADO EM PVC SEÇÃO 16,0mm2 - 750v / 70°c - INSTALAÇÕES ELÉTRICAS E TELEFÔNICAS (220V) / FIOS E CABOS (Escola Conceição das Creoulas).</v>
          </cell>
          <cell r="C5677" t="str">
            <v>m</v>
          </cell>
          <cell r="D5677">
            <v>6.6000000000000005</v>
          </cell>
          <cell r="E5677">
            <v>5.28</v>
          </cell>
          <cell r="F5677" t="str">
            <v>SEE</v>
          </cell>
        </row>
        <row r="5678">
          <cell r="A5678" t="str">
            <v/>
          </cell>
          <cell r="D5678">
            <v>0</v>
          </cell>
        </row>
        <row r="5679">
          <cell r="A5679" t="str">
            <v>34.06.008</v>
          </cell>
          <cell r="B5679" t="str">
            <v>INSTALAÇÃO DE CABO TELEFÔNICO CCE 50-02 - INSTALAÇÕES ELÉTRICAS E TELEFÔNICAS (220V) / CABO TELEFÔNICO (Escola Conceição das Creoulas).</v>
          </cell>
          <cell r="C5679" t="str">
            <v>m</v>
          </cell>
          <cell r="D5679">
            <v>9.3249999999999993</v>
          </cell>
          <cell r="E5679">
            <v>7.46</v>
          </cell>
          <cell r="F5679" t="str">
            <v>SEE</v>
          </cell>
        </row>
        <row r="5680">
          <cell r="A5680" t="str">
            <v/>
          </cell>
          <cell r="D5680">
            <v>0</v>
          </cell>
        </row>
        <row r="5681">
          <cell r="A5681" t="str">
            <v>34.06.009</v>
          </cell>
          <cell r="B5681" t="str">
            <v>INSTALAÇÃO DE CABO TELEFÔNICO CCI 50-02 - INSTALAÇÕES ELÉTRICAS E TELEFÔNICAS (220V) / CABO TELEFÔNICO (Escola Conceição das Creoulas).</v>
          </cell>
          <cell r="C5681" t="str">
            <v>m</v>
          </cell>
          <cell r="D5681">
            <v>6.9625000000000004</v>
          </cell>
          <cell r="E5681">
            <v>5.57</v>
          </cell>
          <cell r="F5681" t="str">
            <v>SEE</v>
          </cell>
        </row>
        <row r="5682">
          <cell r="A5682" t="str">
            <v/>
          </cell>
          <cell r="D5682">
            <v>0</v>
          </cell>
        </row>
        <row r="5683">
          <cell r="A5683" t="str">
            <v>34.06.010</v>
          </cell>
          <cell r="B5683" t="str">
            <v>INTERRUPTOR 01 SEÇÃO SIMPLES - INSTALAÇÕES ELÉTRICAS E TELEFÔNICAS (220V) / INTERRUPTOR (Escola Conceição das Creoulas).</v>
          </cell>
          <cell r="C5683" t="str">
            <v>Un</v>
          </cell>
          <cell r="D5683">
            <v>10.612500000000001</v>
          </cell>
          <cell r="E5683">
            <v>8.49</v>
          </cell>
          <cell r="F5683" t="str">
            <v>SEE</v>
          </cell>
        </row>
        <row r="5684">
          <cell r="A5684" t="str">
            <v/>
          </cell>
          <cell r="D5684">
            <v>0</v>
          </cell>
        </row>
        <row r="5685">
          <cell r="A5685" t="str">
            <v>34.06.011</v>
          </cell>
          <cell r="B5685" t="str">
            <v>INTERRUPTOR 02 SEÇÃO SIMPLES - INSTALAÇÕES ELÉTRICAS E TELEFÔNICAS (220V) / INTERRUPTOR (Escola Conceição das Creoulas).</v>
          </cell>
          <cell r="C5685" t="str">
            <v>Un</v>
          </cell>
          <cell r="D5685">
            <v>17.862499999999997</v>
          </cell>
          <cell r="E5685">
            <v>14.29</v>
          </cell>
          <cell r="F5685" t="str">
            <v>SEE</v>
          </cell>
        </row>
        <row r="5686">
          <cell r="A5686" t="str">
            <v/>
          </cell>
          <cell r="D5686">
            <v>0</v>
          </cell>
        </row>
        <row r="5687">
          <cell r="A5687" t="str">
            <v>34.06.012</v>
          </cell>
          <cell r="B5687" t="str">
            <v>TOMADA PARA TELEFONE, COM CAIXA PVC, EMBUTIDA - INSTALAÇÕES ELÉTRICAS E TELEFÔNICAS (220V) / TOMADAS DE TOMADAS DE EMBUTIR (Escola Conceição das Creoulas).</v>
          </cell>
          <cell r="C5687" t="str">
            <v>Un</v>
          </cell>
          <cell r="D5687">
            <v>97.987499999999997</v>
          </cell>
          <cell r="E5687">
            <v>78.39</v>
          </cell>
          <cell r="F5687" t="str">
            <v>SEE</v>
          </cell>
        </row>
        <row r="5688">
          <cell r="A5688" t="str">
            <v/>
          </cell>
          <cell r="D5688">
            <v>0</v>
          </cell>
        </row>
        <row r="5689">
          <cell r="A5689" t="str">
            <v>34.06.013</v>
          </cell>
          <cell r="B5689" t="str">
            <v>TOMADA DE EMBUTIR PARA USO GERAL, 2P + T - INSTALAÇÕES ELÉTRICAS E TELEFÔNICAS (220V) / TOMADAS ELÉTRICAS DE EMBUTIR (Escola Conceição das Creoulas).</v>
          </cell>
          <cell r="C5689" t="str">
            <v>Un</v>
          </cell>
          <cell r="D5689">
            <v>19.950000000000003</v>
          </cell>
          <cell r="E5689">
            <v>15.96</v>
          </cell>
          <cell r="F5689" t="str">
            <v>SEE</v>
          </cell>
        </row>
        <row r="5690">
          <cell r="A5690" t="str">
            <v/>
          </cell>
          <cell r="D5690">
            <v>0</v>
          </cell>
        </row>
        <row r="5691">
          <cell r="A5691" t="str">
            <v>34.06.014</v>
          </cell>
          <cell r="B5691" t="str">
            <v xml:space="preserve"> TOMADA DE EMBUTIR PARA USO GERAL, 2P + T, DUPLA - INSTALAÇÕES ELÉTRICAS E TELEFÔNICAS (220V) / TOMADAS ELÉTRICAS DE EMBUTIR (Escola Conceição das Creoulas).</v>
          </cell>
          <cell r="C5691" t="str">
            <v>Un</v>
          </cell>
          <cell r="D5691">
            <v>39.900000000000006</v>
          </cell>
          <cell r="E5691">
            <v>31.92</v>
          </cell>
          <cell r="F5691" t="str">
            <v>SEE</v>
          </cell>
        </row>
        <row r="5692">
          <cell r="A5692" t="str">
            <v/>
          </cell>
          <cell r="D5692">
            <v>0</v>
          </cell>
        </row>
        <row r="5693">
          <cell r="A5693" t="str">
            <v>34.06.015</v>
          </cell>
          <cell r="B5693" t="str">
            <v>FORNECIMENTO E ASSENTAMENTO DE CAIXA PVC 4" x 2" COM TAMPA - INSTALAÇÕES ELÉTRICAS E TELEFÔNICAS (220V) / CAIXA DE EMBUTIR DE PVC (Escola Conceição das Creoulas).</v>
          </cell>
          <cell r="C5693" t="str">
            <v>Un</v>
          </cell>
          <cell r="D5693">
            <v>3.4624999999999999</v>
          </cell>
          <cell r="E5693">
            <v>2.77</v>
          </cell>
          <cell r="F5693" t="str">
            <v>SEE</v>
          </cell>
        </row>
        <row r="5694">
          <cell r="A5694" t="str">
            <v/>
          </cell>
          <cell r="D5694">
            <v>0</v>
          </cell>
        </row>
        <row r="5695">
          <cell r="A5695" t="str">
            <v>34.06.016</v>
          </cell>
          <cell r="B5695" t="str">
            <v xml:space="preserve"> FORNECIMENTO E ASSENTAMENTO DE CAIXA PVC 4" x 4" - INSTALAÇÕES ELÉTRICAS E TELEFÔNICAS (220V) / CAIXA DE EMBUTIR DE PVC (Escola Conceição das Creoulas).</v>
          </cell>
          <cell r="C5695" t="str">
            <v>Un</v>
          </cell>
          <cell r="D5695">
            <v>7.125</v>
          </cell>
          <cell r="E5695">
            <v>5.7</v>
          </cell>
          <cell r="F5695" t="str">
            <v>SEE</v>
          </cell>
        </row>
        <row r="5696">
          <cell r="A5696" t="str">
            <v/>
          </cell>
          <cell r="D5696">
            <v>0</v>
          </cell>
        </row>
        <row r="5697">
          <cell r="A5697" t="str">
            <v>34.06.017</v>
          </cell>
          <cell r="B5697" t="str">
            <v xml:space="preserve"> FORNECIMENTO E ASSENTAMENTO DE CAIXA OCTOGONAL DE PVC 4" x 4" - INSTALAÇÕES ELÉTRICAS E TELEFÔNICAS (220V) / CAIXA DE EMBUTIR DE PVC (Escola Conceição das Creoulas).</v>
          </cell>
          <cell r="C5697" t="str">
            <v>Un</v>
          </cell>
          <cell r="D5697">
            <v>6.0374999999999996</v>
          </cell>
          <cell r="E5697">
            <v>4.83</v>
          </cell>
          <cell r="F5697" t="str">
            <v>SEE</v>
          </cell>
        </row>
        <row r="5698">
          <cell r="A5698" t="str">
            <v/>
          </cell>
          <cell r="D5698">
            <v>0</v>
          </cell>
        </row>
        <row r="5699">
          <cell r="A5699" t="str">
            <v>34.06.018</v>
          </cell>
          <cell r="B5699" t="str">
            <v>QUADRO DE DISTRIBUIÇÃO DE EMBUTIR, COM BARRAMENTO, EM CHAPA DE AÇO, PARA ATÉ 12 DISJUNTORES PADRÃO EUROPEU (LINHA BRANCA), EXCLUSIVE DISJUNTORES - INSTALAÇÕES ELÉTRICAS E TELEFÔNICAS (220V) / QDL (Escola Conceição das Creoulas).</v>
          </cell>
          <cell r="C5699" t="str">
            <v>Un</v>
          </cell>
          <cell r="D5699">
            <v>149.08750000000001</v>
          </cell>
          <cell r="E5699">
            <v>119.27</v>
          </cell>
          <cell r="F5699" t="str">
            <v>SEE</v>
          </cell>
        </row>
        <row r="5700">
          <cell r="A5700" t="str">
            <v/>
          </cell>
          <cell r="D5700">
            <v>0</v>
          </cell>
        </row>
        <row r="5701">
          <cell r="A5701" t="str">
            <v>34.06.019</v>
          </cell>
          <cell r="B5701" t="str">
            <v>DISJUNTOR TRIPOLAR 70 A - INSTALAÇÕES ELÉTRICAS E TELEFÔNICAS (220V) / QDL (Escola Conceição das Creoulas).</v>
          </cell>
          <cell r="C5701" t="str">
            <v>Un</v>
          </cell>
          <cell r="D5701">
            <v>90.962499999999991</v>
          </cell>
          <cell r="E5701">
            <v>72.77</v>
          </cell>
          <cell r="F5701" t="str">
            <v>SEE</v>
          </cell>
        </row>
        <row r="5702">
          <cell r="A5702" t="str">
            <v/>
          </cell>
          <cell r="D5702">
            <v>0</v>
          </cell>
        </row>
        <row r="5703">
          <cell r="A5703" t="str">
            <v>34.06.020</v>
          </cell>
          <cell r="B5703" t="str">
            <v>DISJUNTOR MONOPOLAR 15 A - INSTALAÇÕES ELÉTRICAS E TELEFÔNICAS (220V) / QDL (Escola Conceição das Creoulas).</v>
          </cell>
          <cell r="C5703" t="str">
            <v>Un</v>
          </cell>
          <cell r="D5703">
            <v>12.262500000000001</v>
          </cell>
          <cell r="E5703">
            <v>9.81</v>
          </cell>
          <cell r="F5703" t="str">
            <v>SEE</v>
          </cell>
        </row>
        <row r="5704">
          <cell r="A5704" t="str">
            <v/>
          </cell>
          <cell r="D5704">
            <v>0</v>
          </cell>
        </row>
        <row r="5705">
          <cell r="A5705" t="str">
            <v>34.06.021</v>
          </cell>
          <cell r="B5705" t="str">
            <v>DISJUNTOR MONOPOLAR 20 A - INSTALAÇÕES ELÉTRICAS E TELEFÔNICAS (220V) / QDL (Escola Conceição das Creoulas).</v>
          </cell>
          <cell r="C5705" t="str">
            <v>Un</v>
          </cell>
          <cell r="D5705">
            <v>12.262500000000001</v>
          </cell>
          <cell r="E5705">
            <v>9.81</v>
          </cell>
          <cell r="F5705" t="str">
            <v>SEE</v>
          </cell>
        </row>
        <row r="5706">
          <cell r="A5706" t="str">
            <v/>
          </cell>
          <cell r="D5706">
            <v>0</v>
          </cell>
        </row>
        <row r="5707">
          <cell r="A5707" t="str">
            <v>34.06.022</v>
          </cell>
          <cell r="B5707" t="str">
            <v>DISJUNTOR TRIPOLAR 30 A - INSTALAÇÕES ELÉTRICAS E TELEFÔNICAS (220V) / QDL (Escola Conceição das Creoulas).</v>
          </cell>
          <cell r="C5707" t="str">
            <v>Un</v>
          </cell>
          <cell r="D5707">
            <v>57.15</v>
          </cell>
          <cell r="E5707">
            <v>45.72</v>
          </cell>
          <cell r="F5707" t="str">
            <v>SEE</v>
          </cell>
        </row>
        <row r="5708">
          <cell r="A5708" t="str">
            <v/>
          </cell>
          <cell r="D5708">
            <v>0</v>
          </cell>
        </row>
        <row r="5709">
          <cell r="A5709" t="str">
            <v>34.06.023</v>
          </cell>
          <cell r="B5709" t="str">
            <v>DISJUNTOR TRIPOLAR 50 A - INSTALAÇÕES ELÉTRICAS E TELEFÔNICAS (220V) / QDL (Escola Conceição das Creoulas).</v>
          </cell>
          <cell r="C5709" t="str">
            <v>Un</v>
          </cell>
          <cell r="D5709">
            <v>65.3</v>
          </cell>
          <cell r="E5709">
            <v>52.24</v>
          </cell>
          <cell r="F5709" t="str">
            <v>SEE</v>
          </cell>
        </row>
        <row r="5710">
          <cell r="A5710" t="str">
            <v/>
          </cell>
          <cell r="D5710">
            <v>0</v>
          </cell>
        </row>
        <row r="5711">
          <cell r="A5711" t="str">
            <v>34.06.024</v>
          </cell>
          <cell r="B5711" t="str">
            <v>DISJUNTOR MONOPOLAR 25 A - INSTALAÇÕES ELÉTRICAS E TELEFÔNICAS (220V) / QDL (Escola Conceição das Creoulas).</v>
          </cell>
          <cell r="C5711" t="str">
            <v>Un</v>
          </cell>
          <cell r="D5711">
            <v>12.262500000000001</v>
          </cell>
          <cell r="E5711">
            <v>9.81</v>
          </cell>
          <cell r="F5711" t="str">
            <v>SEE</v>
          </cell>
        </row>
        <row r="5712">
          <cell r="A5712" t="str">
            <v/>
          </cell>
          <cell r="D5712">
            <v>0</v>
          </cell>
        </row>
        <row r="5713">
          <cell r="A5713" t="str">
            <v>34.06.025</v>
          </cell>
          <cell r="B5713" t="str">
            <v>QUADRO DE MEDIÇÃO TRIFÁSICA (ACIMA DE 10 KVA) COM CAIXA EM NORIL - INSTALAÇÕES ELÉTRICAS E TELEFÔNICAS (220V) / CAIXA DE MEDIÇÃO (Escola Conceição das Creoulas).</v>
          </cell>
          <cell r="C5713" t="str">
            <v>Un</v>
          </cell>
          <cell r="D5713">
            <v>250.79999999999998</v>
          </cell>
          <cell r="E5713">
            <v>200.64</v>
          </cell>
          <cell r="F5713" t="str">
            <v>SEE</v>
          </cell>
        </row>
        <row r="5714">
          <cell r="A5714" t="str">
            <v/>
          </cell>
          <cell r="D5714">
            <v>0</v>
          </cell>
        </row>
        <row r="5715">
          <cell r="A5715" t="str">
            <v>34.06.026</v>
          </cell>
          <cell r="B5715" t="str">
            <v>CAIXA DE PASSAGEM EM TIJOLOS MACIÇOS ESP. = 0,12 m, DIM. INT. = 0,60 x 0,60 x 0,60 m - INSTALAÇÕES ELÉTRICAS E TELEFÔNICAS (220V) / CAIXA DE PASSAGEM EM ALVENARIA (Escola Conceição das Creoulas).</v>
          </cell>
          <cell r="C5715" t="str">
            <v>Un</v>
          </cell>
          <cell r="D5715">
            <v>297.3</v>
          </cell>
          <cell r="E5715">
            <v>237.84</v>
          </cell>
          <cell r="F5715" t="str">
            <v>SEE</v>
          </cell>
        </row>
        <row r="5716">
          <cell r="A5716" t="str">
            <v/>
          </cell>
          <cell r="D5716">
            <v>0</v>
          </cell>
        </row>
        <row r="5717">
          <cell r="A5717" t="str">
            <v>34.06.027</v>
          </cell>
          <cell r="B5717" t="str">
            <v>DISTRIBUIDOR GERAL PADRÃO TELEBRÁS DIMENSÕES 0,20 x 0,20 x 0,12 m - INSTALAÇÕES ELÉTRICAS E TELEFÔNICAS (220V) / CAIXA DE DISTRIBUIÇÃO GERAL DE TELEFONE (Escola Conceição das Creoulas).</v>
          </cell>
          <cell r="C5717" t="str">
            <v>Un</v>
          </cell>
          <cell r="D5717">
            <v>96.15</v>
          </cell>
          <cell r="E5717">
            <v>76.92</v>
          </cell>
          <cell r="F5717" t="str">
            <v>SEE</v>
          </cell>
        </row>
        <row r="5718">
          <cell r="A5718" t="str">
            <v/>
          </cell>
          <cell r="D5718">
            <v>0</v>
          </cell>
        </row>
        <row r="5719">
          <cell r="A5719" t="str">
            <v>34.06.028</v>
          </cell>
          <cell r="B5719" t="str">
            <v>LUMINÁRIA FLUORESCENTE DE EMBUTIR ABERTA 2 x 40 W, MARCA PELOTAS REF. 8157 OU SIMILAR, COMPLETA - INSTALAÇÕES ELÉTRICAS E TELEFÔNICAS (220V) / LUMINÁRIAS (Escola Conceição das Creoulas).</v>
          </cell>
          <cell r="C5719" t="str">
            <v>Un</v>
          </cell>
          <cell r="D5719">
            <v>116.19999999999999</v>
          </cell>
          <cell r="E5719">
            <v>92.96</v>
          </cell>
          <cell r="F5719" t="str">
            <v>SEE</v>
          </cell>
        </row>
        <row r="5720">
          <cell r="A5720" t="str">
            <v/>
          </cell>
          <cell r="D5720">
            <v>0</v>
          </cell>
        </row>
        <row r="5721">
          <cell r="A5721" t="str">
            <v>34.06.029</v>
          </cell>
          <cell r="B5721" t="str">
            <v>PÁRA-RAIO TIPO GAIOLA DE FARANDAY, CONFORME PROJETO - INSTALAÇÕES ELÉTRICAS E TELEFÔNICAS (220V) / SISTEMA DE PROTEÇÃO CONTRA DESCARGA ATMOSFÉRICAS (Escola Conceição das Creoulas).</v>
          </cell>
          <cell r="C5721" t="str">
            <v>Un</v>
          </cell>
          <cell r="D5721">
            <v>11188.462500000001</v>
          </cell>
          <cell r="E5721">
            <v>8950.77</v>
          </cell>
          <cell r="F5721" t="str">
            <v>SEE</v>
          </cell>
        </row>
        <row r="5722">
          <cell r="A5722" t="str">
            <v/>
          </cell>
          <cell r="D5722">
            <v>0</v>
          </cell>
        </row>
        <row r="5723">
          <cell r="A5723" t="str">
            <v>34.07.001</v>
          </cell>
          <cell r="B5723" t="str">
            <v>ALVENARIA DE BLOCO CERÂMICO (9 x 19 x 25 cm), e = 0,09 m, COM ARGAMASA TRAÇO - 1:2:8 (CIMENTO/CAL/AREIA) - PAREDES E PAINÉIS / ALVENARIA (Escola Conceição das Creoulas).</v>
          </cell>
          <cell r="C5723" t="str">
            <v>m2</v>
          </cell>
          <cell r="D5723">
            <v>26.162500000000001</v>
          </cell>
          <cell r="E5723">
            <v>20.93</v>
          </cell>
          <cell r="F5723" t="str">
            <v>SEE</v>
          </cell>
        </row>
        <row r="5724">
          <cell r="A5724" t="str">
            <v/>
          </cell>
          <cell r="D5724">
            <v>0</v>
          </cell>
        </row>
        <row r="5725">
          <cell r="A5725" t="str">
            <v>34.07.002</v>
          </cell>
          <cell r="B5725" t="str">
            <v>VERGAS E CONTRA-VERGAS EM CONCRETO ARMADO FCK = 15 MPa, SEÇÃO 9 x 12 cm - PAREDES E PAINÉIS / ALVENARIA (Escola Conceição das Creoulas).</v>
          </cell>
          <cell r="C5725" t="str">
            <v>m</v>
          </cell>
          <cell r="D5725">
            <v>27.650000000000002</v>
          </cell>
          <cell r="E5725">
            <v>22.12</v>
          </cell>
          <cell r="F5725" t="str">
            <v>SEE</v>
          </cell>
        </row>
        <row r="5726">
          <cell r="A5726" t="str">
            <v/>
          </cell>
          <cell r="D5726">
            <v>0</v>
          </cell>
        </row>
        <row r="5727">
          <cell r="A5727" t="str">
            <v>34.07.003</v>
          </cell>
          <cell r="B5727" t="str">
            <v>ALVENARIA DE BLOCO CERÂMICO 21 FUROS, SINGELA APARENTE, COM ARGAMASSA TRAÇO - 1:2:8 (CIMENTO/CAL/AREIA) - PAREDES E PAINÉIS / ALVENARIA (Escola Conceição das Creoulas).</v>
          </cell>
          <cell r="C5727" t="str">
            <v>m2</v>
          </cell>
          <cell r="D5727">
            <v>50.274999999999999</v>
          </cell>
          <cell r="E5727">
            <v>40.22</v>
          </cell>
          <cell r="F5727" t="str">
            <v>SEE</v>
          </cell>
        </row>
        <row r="5728">
          <cell r="A5728" t="str">
            <v/>
          </cell>
          <cell r="D5728">
            <v>0</v>
          </cell>
        </row>
        <row r="5729">
          <cell r="A5729" t="str">
            <v>34.07.004</v>
          </cell>
          <cell r="B5729" t="str">
            <v>APERTO DE ALVENARIA EM TIJOLO CERÂMICO MACIÇO, ESP. = 0,10 m, COM ARGAMASSA TRAÇO - 1:2:8 (CIMENTO/CAL/AREIA) - PAREDES E PAINÉIS / ALVENARIA (Escola Conceição das Creoulas).</v>
          </cell>
          <cell r="C5729" t="str">
            <v>m</v>
          </cell>
          <cell r="D5729">
            <v>8.875</v>
          </cell>
          <cell r="E5729">
            <v>7.1</v>
          </cell>
          <cell r="F5729" t="str">
            <v>SEE</v>
          </cell>
        </row>
        <row r="5730">
          <cell r="A5730" t="str">
            <v/>
          </cell>
          <cell r="D5730">
            <v>0</v>
          </cell>
        </row>
        <row r="5731">
          <cell r="A5731" t="str">
            <v>34.07.005</v>
          </cell>
          <cell r="B5731" t="str">
            <v>DIVISÓRIA EM GRANITO CINZA ANDORINHA POLIDO, e = 3 cm, INCLUSIVE MONTAGEM COM FERRAGENS PAREDE E PAINÉIS / DIVISÓRIA (Escola Conceição das Creoulas).</v>
          </cell>
          <cell r="C5731" t="str">
            <v>m2</v>
          </cell>
          <cell r="D5731">
            <v>200.3125</v>
          </cell>
          <cell r="E5731">
            <v>160.25</v>
          </cell>
          <cell r="F5731" t="str">
            <v>SEE</v>
          </cell>
        </row>
        <row r="5732">
          <cell r="A5732" t="str">
            <v/>
          </cell>
          <cell r="D5732">
            <v>0</v>
          </cell>
        </row>
        <row r="5733">
          <cell r="A5733" t="str">
            <v>34.08.001</v>
          </cell>
          <cell r="B5733" t="str">
            <v>PORTA EM MADEIRA DE LEI COMPLETA (C/ ALIZAR E BATENTES), LISA, SEMI-ÔCA, 0,70 x 2,10 m, EXCLUSIVE FERRAGENS (PM-01) - ESQUADRIAS / MADEIRA (Escola Conceição das Creoulas).</v>
          </cell>
          <cell r="C5733" t="str">
            <v>Un</v>
          </cell>
          <cell r="D5733">
            <v>190.625</v>
          </cell>
          <cell r="E5733">
            <v>152.5</v>
          </cell>
          <cell r="F5733" t="str">
            <v>SEE</v>
          </cell>
        </row>
        <row r="5734">
          <cell r="A5734" t="str">
            <v/>
          </cell>
          <cell r="D5734">
            <v>0</v>
          </cell>
        </row>
        <row r="5735">
          <cell r="A5735" t="str">
            <v>34.08.002</v>
          </cell>
          <cell r="B5735" t="str">
            <v xml:space="preserve"> PORTA EM MADEIRA DE LEI COMPLETA (C/ ALIZAR E BATENTES), LISA, SEMI-ÔCA, 0,80 x 2,10 m, EXCLUSIVE FERRAGENS (PM-02) - ESQUADRIAS / MADEIRA (Escola Conceição das Creoulas).</v>
          </cell>
          <cell r="C5735" t="str">
            <v>Un</v>
          </cell>
          <cell r="D5735">
            <v>332.46250000000003</v>
          </cell>
          <cell r="E5735">
            <v>265.97000000000003</v>
          </cell>
          <cell r="F5735" t="str">
            <v>SEE</v>
          </cell>
        </row>
        <row r="5736">
          <cell r="A5736" t="str">
            <v/>
          </cell>
          <cell r="D5736">
            <v>0</v>
          </cell>
        </row>
        <row r="5737">
          <cell r="A5737" t="str">
            <v>34.08.003</v>
          </cell>
          <cell r="B5737" t="str">
            <v>PORTA EM MADEIRA DE LEI COMPLETA (C/ ALIZAR E BATENTES), LISA, SEMI-ÔCA, 0,90 x 2,10 m, EXCLUSIVE FERRAGENS (PM-03) - ESQUADRIAS / MADEIRA (Escola Conceição das Creoulas).</v>
          </cell>
          <cell r="C5737" t="str">
            <v>Un</v>
          </cell>
          <cell r="D5737">
            <v>344.26250000000005</v>
          </cell>
          <cell r="E5737">
            <v>275.41000000000003</v>
          </cell>
          <cell r="F5737" t="str">
            <v>SEE</v>
          </cell>
        </row>
        <row r="5738">
          <cell r="A5738" t="str">
            <v/>
          </cell>
          <cell r="D5738">
            <v>0</v>
          </cell>
        </row>
        <row r="5739">
          <cell r="A5739" t="str">
            <v>34.08.004</v>
          </cell>
          <cell r="B5739" t="str">
            <v>PORTA EM MADEIRA COMPENSADA, 0,60 x 1,60 m, e = 20 mm, COM REVESTIMENTO MELAMÍNICO, TARJETA EM AÇO INOX, TIPO LIVRE/OCUPADO, MARCA STANLEY OU SIMILAR, INCLUSIVE FERRAGENS - ESQUADRIAS / MADEIRA (Escola Conceição das Creoulas).</v>
          </cell>
          <cell r="C5739" t="str">
            <v>Un</v>
          </cell>
          <cell r="D5739">
            <v>407.96249999999998</v>
          </cell>
          <cell r="E5739">
            <v>326.37</v>
          </cell>
          <cell r="F5739" t="str">
            <v>SEE</v>
          </cell>
        </row>
        <row r="5740">
          <cell r="A5740" t="str">
            <v/>
          </cell>
          <cell r="D5740">
            <v>0</v>
          </cell>
        </row>
        <row r="5741">
          <cell r="A5741" t="str">
            <v>34.08.005</v>
          </cell>
          <cell r="B5741" t="str">
            <v xml:space="preserve"> PORTA EM MADEIRA COMPENSADA, 0,80 x 1,60 m, e = 20 mm, COM REVESTIMENTO MELAMÍNICO, TARJETA EM AÇO INOX, TIPO LIVRE/OCUPADO, MARCA STANLEY OU SIMILAR, INCLUSIVE FERRAGENS - ESQUADRIAS / MADEIRA (Escola Conceição das Creoulas).</v>
          </cell>
          <cell r="C5741" t="str">
            <v>Un</v>
          </cell>
          <cell r="D5741">
            <v>407.96249999999998</v>
          </cell>
          <cell r="E5741">
            <v>326.37</v>
          </cell>
          <cell r="F5741" t="str">
            <v>SEE</v>
          </cell>
        </row>
        <row r="5742">
          <cell r="A5742" t="str">
            <v/>
          </cell>
          <cell r="D5742">
            <v>0</v>
          </cell>
        </row>
        <row r="5743">
          <cell r="A5743" t="str">
            <v>34.08.006</v>
          </cell>
          <cell r="B5743" t="str">
            <v>BASCULANTE DE FERRO (DIMENSÕES, DETALHES E NOS AMBIENTES CONFORME O PROJET - VIDE QUADRO DE ESQUADRIAS) - ESQUADRIAS / METÁLICAS(Escola Conceição das Creoulas).</v>
          </cell>
          <cell r="C5743" t="str">
            <v>m2</v>
          </cell>
          <cell r="D5743">
            <v>172.27499999999998</v>
          </cell>
          <cell r="E5743">
            <v>137.82</v>
          </cell>
          <cell r="F5743" t="str">
            <v>SEE</v>
          </cell>
        </row>
        <row r="5744">
          <cell r="A5744" t="str">
            <v/>
          </cell>
          <cell r="D5744">
            <v>0</v>
          </cell>
        </row>
        <row r="5745">
          <cell r="A5745" t="str">
            <v>34.09.001</v>
          </cell>
          <cell r="B5745" t="str">
            <v>TELHADO EM TELHA COLONIAL INCLUINDO MADEIRAMENTO DE LEI, CONFORME PROJETO - COBERTURA / TELHAS E ESTRUTURA EM MADEIRA (Escola Conceição das Creoulas).</v>
          </cell>
          <cell r="C5745" t="str">
            <v>m2</v>
          </cell>
          <cell r="D5745">
            <v>129.92500000000001</v>
          </cell>
          <cell r="E5745">
            <v>103.94</v>
          </cell>
          <cell r="F5745" t="str">
            <v>SEE</v>
          </cell>
        </row>
        <row r="5746">
          <cell r="A5746" t="str">
            <v/>
          </cell>
          <cell r="D5746">
            <v>0</v>
          </cell>
        </row>
        <row r="5747">
          <cell r="A5747" t="str">
            <v>34.09.002</v>
          </cell>
          <cell r="B5747" t="str">
            <v>CUMEEIRA PARA TELHA CANAL COMUM, INCLUSIVE EMASSAMENTO - COBERTURA / TELHAS E ESTRUTURA EM MADEIRA (Escola Conceição das Creoulas).</v>
          </cell>
          <cell r="C5747" t="str">
            <v>m</v>
          </cell>
          <cell r="D5747">
            <v>8.7125000000000004</v>
          </cell>
          <cell r="E5747">
            <v>6.97</v>
          </cell>
          <cell r="F5747" t="str">
            <v>SEE</v>
          </cell>
        </row>
        <row r="5748">
          <cell r="A5748" t="str">
            <v/>
          </cell>
          <cell r="D5748">
            <v>0</v>
          </cell>
        </row>
        <row r="5749">
          <cell r="A5749" t="str">
            <v>34.09.003</v>
          </cell>
          <cell r="B5749" t="str">
            <v>RUFO EM CHAPA DE AÇO, ESP. = 0,65 mm, LARG. = 30,0 cm  - COBERTURA / CHAPAS (Escola Conceição das Creoulas).</v>
          </cell>
          <cell r="C5749" t="str">
            <v>m</v>
          </cell>
          <cell r="D5749">
            <v>15.774999999999999</v>
          </cell>
          <cell r="E5749">
            <v>12.62</v>
          </cell>
          <cell r="F5749" t="str">
            <v>SEE</v>
          </cell>
        </row>
        <row r="5750">
          <cell r="A5750" t="str">
            <v/>
          </cell>
          <cell r="D5750">
            <v>0</v>
          </cell>
        </row>
        <row r="5751">
          <cell r="A5751" t="str">
            <v>34.10.001</v>
          </cell>
          <cell r="B5751" t="str">
            <v>CHAPISCO EM PAREDE COM ARGAMASSA TRAÇO - 1:3 (CIMENTO/AREIA) - REVESTIMENTO / MASSA (Escola Conceição das Creoulas).</v>
          </cell>
          <cell r="C5751" t="str">
            <v>m2</v>
          </cell>
          <cell r="D5751">
            <v>4.3874999999999993</v>
          </cell>
          <cell r="E5751">
            <v>3.51</v>
          </cell>
          <cell r="F5751" t="str">
            <v>SE</v>
          </cell>
        </row>
        <row r="5752">
          <cell r="A5752" t="str">
            <v/>
          </cell>
          <cell r="D5752">
            <v>0</v>
          </cell>
        </row>
        <row r="5753">
          <cell r="A5753" t="str">
            <v>34.10.002</v>
          </cell>
          <cell r="B5753" t="str">
            <v>REBOCO INTERNO, DE PAREDE, COM ARGAMASSA TRAÇO - 1:2:9 (CIMENTO/CAL/AREIA), ESPESSURA 1,5 cm - REVESTIMENTO / MASSA (Escola Conceição das Creoulas).</v>
          </cell>
          <cell r="C5753" t="str">
            <v>m2</v>
          </cell>
          <cell r="D5753">
            <v>17.224999999999998</v>
          </cell>
          <cell r="E5753">
            <v>13.78</v>
          </cell>
          <cell r="F5753" t="str">
            <v>SEE</v>
          </cell>
        </row>
        <row r="5754">
          <cell r="A5754" t="str">
            <v/>
          </cell>
          <cell r="D5754">
            <v>0</v>
          </cell>
        </row>
        <row r="5755">
          <cell r="A5755" t="str">
            <v>34.10.003</v>
          </cell>
          <cell r="B5755" t="str">
            <v>REBOCO EXTERNO, DE PAREDE, COM ARGAMASSA TRAÇO - 1:2:9 (CIMENTO/CAL/AREIA), ESPESSURA 2,5 cm - REVESTIMENTO / MASSA (Escola Conceição das Creoulas).</v>
          </cell>
          <cell r="C5755" t="str">
            <v>m2</v>
          </cell>
          <cell r="D5755">
            <v>17.224999999999998</v>
          </cell>
          <cell r="E5755">
            <v>13.78</v>
          </cell>
          <cell r="F5755" t="str">
            <v>SEE</v>
          </cell>
        </row>
        <row r="5756">
          <cell r="A5756" t="str">
            <v/>
          </cell>
          <cell r="D5756">
            <v>0</v>
          </cell>
        </row>
        <row r="5757">
          <cell r="A5757" t="str">
            <v>34.10.004</v>
          </cell>
          <cell r="B5757" t="str">
            <v>REBOCO INTERNO, DE TETO, COM ARGAMASSA TRAÇO - 1:2:9 (CIMENTO/CAL/AREIA), ESPESSURA 1,5 cm - REVESTIMENTO / MASSA (Escola Conceição das Creoulas).</v>
          </cell>
          <cell r="C5757" t="str">
            <v>m2</v>
          </cell>
          <cell r="D5757">
            <v>17.224999999999998</v>
          </cell>
          <cell r="E5757">
            <v>13.78</v>
          </cell>
          <cell r="F5757" t="str">
            <v>SEE</v>
          </cell>
        </row>
        <row r="5758">
          <cell r="A5758" t="str">
            <v/>
          </cell>
          <cell r="D5758">
            <v>0</v>
          </cell>
        </row>
        <row r="5759">
          <cell r="A5759" t="str">
            <v>34.10.005</v>
          </cell>
          <cell r="B5759" t="str">
            <v>REVESTIMENTO CERÂMICO PARA PAREDE, MARCA ELIANE LINHA ARQUITETURAL NEVE OU SIMILAR, PEI-3, DIMENSÕES 10 x 10 cm, APLICADO COM ARGAMASSA INDUSTRIALIZADA AC-I, REJUNTADO, EXCLUSIVE EMBOÇO - REVESTIMENTO / ACABAMENTO (Escola Conceição das Creoulas).</v>
          </cell>
          <cell r="C5759" t="str">
            <v>m2</v>
          </cell>
          <cell r="D5759">
            <v>36.75</v>
          </cell>
          <cell r="E5759">
            <v>29.4</v>
          </cell>
          <cell r="F5759" t="str">
            <v>SEE</v>
          </cell>
        </row>
        <row r="5760">
          <cell r="A5760" t="str">
            <v/>
          </cell>
          <cell r="D5760">
            <v>0</v>
          </cell>
        </row>
        <row r="5761">
          <cell r="A5761" t="str">
            <v>34.11.001</v>
          </cell>
          <cell r="B5761" t="str">
            <v>LASTRO DE CONCRETO SIMPLES REGULARIZADO PARA PISO, INCLUSIVE IMPERMEABILIZAÇÃO - PAVIMENTAÇÃO / CAMADA IMPERMEABILIZADORA (Escola Conceição das Creoulas).</v>
          </cell>
          <cell r="C5761" t="str">
            <v>m3</v>
          </cell>
          <cell r="D5761">
            <v>24.2</v>
          </cell>
          <cell r="E5761">
            <v>19.36</v>
          </cell>
          <cell r="F5761" t="str">
            <v>SEE</v>
          </cell>
        </row>
        <row r="5762">
          <cell r="A5762" t="str">
            <v/>
          </cell>
          <cell r="D5762">
            <v>0</v>
          </cell>
        </row>
        <row r="5763">
          <cell r="A5763" t="str">
            <v>34.11.002</v>
          </cell>
          <cell r="B5763" t="str">
            <v xml:space="preserve"> REVESTIMENTO CERÂMICO PARA PISO, MARCA CECRISA LINHA HERCULES GR E AL OU SIMILARES, DIMENSÕES 40 x 40 cm, PEI-4, APLICADO COM ARGAMASSA NDUSTRIALIZADA AC-I, REJUNTADO, EXCLUSIVE REGULARIZAÇÃO DA BASE - PAVIMENTAÇÃO / ACABAMENTO (Escola Conceição das Creo</v>
          </cell>
          <cell r="C5763" t="str">
            <v>m2</v>
          </cell>
          <cell r="D5763">
            <v>35.174999999999997</v>
          </cell>
          <cell r="E5763">
            <v>28.14</v>
          </cell>
          <cell r="F5763" t="str">
            <v>SEE</v>
          </cell>
        </row>
        <row r="5764">
          <cell r="A5764" t="str">
            <v/>
          </cell>
          <cell r="D5764">
            <v>0</v>
          </cell>
        </row>
        <row r="5765">
          <cell r="A5765" t="str">
            <v>34.11.003</v>
          </cell>
          <cell r="B5765" t="str">
            <v>PISO EM CONCRETO SIMPLES DESEMPOLADO, FCK = 15 MPa, e = 7 cm  - PAVIMENTAÇÃO / CALÇADA EM CONCRETO E CIIMENTADO (Escola Conceição das Creoulas).</v>
          </cell>
          <cell r="C5765" t="str">
            <v>m2</v>
          </cell>
          <cell r="D5765">
            <v>38.912500000000001</v>
          </cell>
          <cell r="E5765">
            <v>31.13</v>
          </cell>
          <cell r="F5765" t="str">
            <v>SEE</v>
          </cell>
        </row>
        <row r="5766">
          <cell r="A5766" t="str">
            <v/>
          </cell>
          <cell r="D5766">
            <v>0</v>
          </cell>
        </row>
        <row r="5767">
          <cell r="A5767" t="str">
            <v>34.12.001</v>
          </cell>
          <cell r="B5767" t="str">
            <v>SOLEIRA EM GRANITO CINZA ANDORINHA, l = 15 cm, e = 2 cm, INCLUSIVE IMPERMEABILIZAÇÃO - SOLEIRAS E RODAPÉS / SOLEIRA (Escola Conceição das Creoulas).</v>
          </cell>
          <cell r="C5767" t="str">
            <v>m</v>
          </cell>
          <cell r="D5767">
            <v>27.987500000000001</v>
          </cell>
          <cell r="E5767">
            <v>22.39</v>
          </cell>
          <cell r="F5767" t="str">
            <v>SEE</v>
          </cell>
        </row>
        <row r="5768">
          <cell r="A5768" t="str">
            <v/>
          </cell>
          <cell r="D5768">
            <v>0</v>
          </cell>
        </row>
        <row r="5769">
          <cell r="A5769" t="str">
            <v>34.12.002</v>
          </cell>
          <cell r="B5769" t="str">
            <v>RODAPÉ CERÂMICO, MARCA CECRISA LINHA RP HERCULES GR E AL OU SIMILARS, DIMENSÕES 8,5 x 40 cm, APLICADO COM ARGAMASSA INDUSTRIALIZADA AC-I, REJUNTADO - SOLEIRAS E RODAPÉS / RODAPÉ (Escola Conceição das Creoulas).</v>
          </cell>
          <cell r="C5769" t="str">
            <v>m</v>
          </cell>
          <cell r="D5769">
            <v>22.675000000000001</v>
          </cell>
          <cell r="E5769">
            <v>18.14</v>
          </cell>
          <cell r="F5769" t="str">
            <v>SEE</v>
          </cell>
        </row>
        <row r="5770">
          <cell r="A5770" t="str">
            <v/>
          </cell>
          <cell r="D5770">
            <v>0</v>
          </cell>
        </row>
        <row r="5771">
          <cell r="A5771" t="str">
            <v>34.13.001</v>
          </cell>
          <cell r="B5771" t="str">
            <v>PINTURA PARA EXTERIORES, SOBRE PAREDES, COM LIXAMENTO, APLICAÇÃO DE 01 DEMÃO DE SELADOR ACRÍLICO, 02 DEMÃOS DE MASSA ACRÍLICA E 02 DEMÃOS DE TINTA ACRÍLICA - PINTURAS / ACRÍLICA (Escola Conceição das Creoulas).</v>
          </cell>
          <cell r="C5771" t="str">
            <v>m2</v>
          </cell>
          <cell r="D5771">
            <v>18.6875</v>
          </cell>
          <cell r="E5771">
            <v>14.95</v>
          </cell>
          <cell r="F5771" t="str">
            <v>SEE</v>
          </cell>
        </row>
        <row r="5772">
          <cell r="A5772" t="str">
            <v/>
          </cell>
          <cell r="D5772">
            <v>0</v>
          </cell>
        </row>
        <row r="5773">
          <cell r="A5773" t="str">
            <v>34.13.002</v>
          </cell>
          <cell r="B5773" t="str">
            <v>PINTURA PARA INTERIORES, SOBRE PAREDES, COM LIXAMENTO, APLICAÇÃO DE 01 DEMÃO DE SELADOR ACRÍLICO, 02 DEMÃOS DE MASSA ACRÍLICA E 02 DEMÃOS DE TINTA ACRÍLICA - PINTURAS / ACRÍLICA (Escola Conceição das Creoulas).</v>
          </cell>
          <cell r="C5773" t="str">
            <v>m2</v>
          </cell>
          <cell r="D5773">
            <v>15.237499999999999</v>
          </cell>
          <cell r="E5773">
            <v>12.19</v>
          </cell>
          <cell r="F5773" t="str">
            <v>SEE</v>
          </cell>
        </row>
        <row r="5774">
          <cell r="A5774" t="str">
            <v/>
          </cell>
          <cell r="D5774">
            <v>0</v>
          </cell>
        </row>
        <row r="5775">
          <cell r="A5775" t="str">
            <v>34.13.003</v>
          </cell>
          <cell r="B5775" t="str">
            <v>PINTURA PARA INTERIORES, SOBRE TETO, COM LIXAMENTO, APLICAÇÃO DE 01 DEMÃO DE SELADOR ACRÍLICO, 02 DEMÃOS DE MASSA ACRÍLICA E 02 DEMÃOS DE TINTA ACRÍLICA - PINTURAS / ACRÍLICA (Escola Conceição das Creoulas).</v>
          </cell>
          <cell r="C5775" t="str">
            <v>m2</v>
          </cell>
          <cell r="D5775">
            <v>15.237499999999999</v>
          </cell>
          <cell r="E5775">
            <v>12.19</v>
          </cell>
          <cell r="F5775" t="str">
            <v>SEE</v>
          </cell>
        </row>
        <row r="5776">
          <cell r="A5776" t="str">
            <v/>
          </cell>
          <cell r="D5776">
            <v>0</v>
          </cell>
        </row>
        <row r="5777">
          <cell r="A5777" t="str">
            <v>34.13.004</v>
          </cell>
          <cell r="B5777" t="str">
            <v>PINTURA DE ACABAMENTO, SOBRE MADEIRA, COM LIXAMENTO, APLICAÇÃO DE 02 DEMÃOS DE ESMALTE, INCLUSIVE EMASSAMENTO - PINTURAS / ESMATE (Escola Conceição das Creoulas).</v>
          </cell>
          <cell r="C5777" t="str">
            <v>m2</v>
          </cell>
          <cell r="D5777">
            <v>26.362500000000001</v>
          </cell>
          <cell r="E5777">
            <v>21.09</v>
          </cell>
          <cell r="F5777" t="str">
            <v>SEE</v>
          </cell>
        </row>
        <row r="5778">
          <cell r="A5778" t="str">
            <v/>
          </cell>
          <cell r="D5778">
            <v>0</v>
          </cell>
        </row>
        <row r="5779">
          <cell r="A5779" t="str">
            <v>34.13.005</v>
          </cell>
          <cell r="B5779" t="str">
            <v>PINTURA DE ACABAMENTO, SOBRE ESTRUTURA DE MADEIRA, COM LIXAMENTO, APLICAÇÃO DE 01 DEMÃO DE ESMALTE SINTÉTICO, INCLUSIVE EMASSAMENTO - PINTURAS / ESMATE (Escola Conceição das Creoulas).</v>
          </cell>
          <cell r="C5779" t="str">
            <v>m2</v>
          </cell>
          <cell r="D5779">
            <v>26.362500000000001</v>
          </cell>
          <cell r="E5779">
            <v>21.09</v>
          </cell>
          <cell r="F5779" t="str">
            <v>SEE</v>
          </cell>
        </row>
        <row r="5780">
          <cell r="A5780" t="str">
            <v/>
          </cell>
          <cell r="D5780">
            <v>0</v>
          </cell>
        </row>
        <row r="5781">
          <cell r="A5781" t="str">
            <v>34.13.006</v>
          </cell>
          <cell r="B5781" t="str">
            <v>PINTURA SOBRE SUPERFÍCIES METÁLICAS, COM LIXAMENTO, APLICAÇÃO DE 01 DEMÃO DE TINTA À BESE DE ZARCÃO E 02 DEMÃOS DE TINTA ESMALTE - PINTURAS / ESMATE (Escola Conceição das Creoulas).</v>
          </cell>
          <cell r="C5781" t="str">
            <v>m2</v>
          </cell>
          <cell r="D5781">
            <v>18.762499999999999</v>
          </cell>
          <cell r="E5781">
            <v>15.01</v>
          </cell>
          <cell r="F5781" t="str">
            <v>SEE</v>
          </cell>
        </row>
        <row r="5782">
          <cell r="A5782" t="str">
            <v/>
          </cell>
          <cell r="D5782">
            <v>0</v>
          </cell>
        </row>
        <row r="5783">
          <cell r="A5783" t="str">
            <v>34.14.001</v>
          </cell>
          <cell r="B5783" t="str">
            <v>FECHADURA, MARCA LA FONTE LINHA RESIDENCE CJ 2176, MAÇANETA/ESPELHO, ACABAMENTO CROMADO BRILHANTE, OU SIMILARES - FERRAGENS PARA ESQUADRIAS DE MADEIRA (Escola Conceição das Creoulas).</v>
          </cell>
          <cell r="C5783" t="str">
            <v>Un</v>
          </cell>
          <cell r="D5783">
            <v>104.675</v>
          </cell>
          <cell r="E5783">
            <v>83.74</v>
          </cell>
          <cell r="F5783" t="str">
            <v>SEE</v>
          </cell>
        </row>
        <row r="5784">
          <cell r="A5784" t="str">
            <v/>
          </cell>
          <cell r="D5784">
            <v>0</v>
          </cell>
        </row>
        <row r="5785">
          <cell r="A5785" t="str">
            <v>34.14.002</v>
          </cell>
          <cell r="B5785" t="str">
            <v>DOBRADIÇA DE LATÃO OU AÇO, MARCA LA FONTE REF. 85 OU SIMILAR, ACABAMENTO CROMADO BRILHANTE, TIPO MÉDIA, 3 x 2 1/2" COM ANÉIS, COM PARAFUDOS - FERRAGENS PARA ESQUADRIAS DE MADEIRA (Escola Conceição das Creoulas).</v>
          </cell>
          <cell r="C5785" t="str">
            <v>Un</v>
          </cell>
          <cell r="D5785">
            <v>3.3875000000000002</v>
          </cell>
          <cell r="E5785">
            <v>2.71</v>
          </cell>
          <cell r="F5785" t="str">
            <v>SEE</v>
          </cell>
        </row>
        <row r="5786">
          <cell r="A5786" t="str">
            <v/>
          </cell>
          <cell r="D5786">
            <v>0</v>
          </cell>
        </row>
        <row r="5787">
          <cell r="A5787" t="str">
            <v>34.15.001</v>
          </cell>
          <cell r="B5787" t="str">
            <v>BANCO DE CONCRETO EM ALVENARIA DE TIJOLOS, ASSENTO EM CONCRETO ARMADO, SEM ENCOSTO, PINTADO COM TINTA ACRÍLICA, 2 DEMÃOS (DIMENSÕES, DETALHES E NOS AMBIENTES CONFORME PROJETO) - ELEMENTOS DECORATIVOS E OUTROS / CONCRETO (Escola Conceição das Creoulas).</v>
          </cell>
          <cell r="C5787" t="str">
            <v>m2</v>
          </cell>
          <cell r="D5787">
            <v>72.649999999999991</v>
          </cell>
          <cell r="E5787">
            <v>58.12</v>
          </cell>
          <cell r="F5787" t="str">
            <v>SEE</v>
          </cell>
        </row>
        <row r="5788">
          <cell r="A5788" t="str">
            <v/>
          </cell>
          <cell r="D5788">
            <v>0</v>
          </cell>
        </row>
        <row r="5789">
          <cell r="A5789" t="str">
            <v>34.15.002</v>
          </cell>
          <cell r="B5789" t="str">
            <v>BANCADA EM GRANITO CINZA ANDORINHA, DIM. 2,85 x 0,60, INLCUSIVE TESTEIRA E RODOPIA 8 cm, ASSENTADA (CONFORME PROJETOS - VIDE DETALHES DE SANITÁRIOS DE ALUNOS) - ELEMENTOS DECORATIVOS E OUTROS / GRANITO (Escola Conceição das Creoulas).</v>
          </cell>
          <cell r="C5789" t="str">
            <v>Un</v>
          </cell>
          <cell r="D5789">
            <v>472.84999999999997</v>
          </cell>
          <cell r="E5789">
            <v>378.28</v>
          </cell>
          <cell r="F5789" t="str">
            <v>SEE</v>
          </cell>
        </row>
        <row r="5790">
          <cell r="A5790" t="str">
            <v/>
          </cell>
          <cell r="D5790">
            <v>0</v>
          </cell>
        </row>
        <row r="5791">
          <cell r="A5791" t="str">
            <v>34.15.003</v>
          </cell>
          <cell r="B5791" t="str">
            <v>BANCADA EM ALVENARIA, COM PORTAS EM MADEIRA COM REVESTIMNETO MELAMÍNICO, TAMPO EM GRANITO CINZA ANDORINHA (CONFORME PROJETO - VIDE DETALHES DE MARCENARIA/COZINHA) - ELEMENTOS DECORATIVOS E OUTROS / MADEIRA (Escola Conceição das Creoulas).</v>
          </cell>
          <cell r="C5791" t="str">
            <v>Un</v>
          </cell>
          <cell r="D5791">
            <v>1610.6</v>
          </cell>
          <cell r="E5791">
            <v>1288.48</v>
          </cell>
          <cell r="F5791" t="str">
            <v>SEE</v>
          </cell>
        </row>
        <row r="5792">
          <cell r="A5792" t="str">
            <v/>
          </cell>
          <cell r="D5792">
            <v>0</v>
          </cell>
        </row>
        <row r="5793">
          <cell r="A5793" t="str">
            <v>34.15.004</v>
          </cell>
          <cell r="B5793" t="str">
            <v>BANCADA EM ALVENARIA, COM 02 CUBAS EM INOX, PORTAS EM MANDEIRA COM REVESTIMENTO MELAMÍNICO, TEMPO EM GRANITO CINZA ANDORINHA, INCLUINDO ABRIGO DE GÁS COM PORTA VENEZIANA METÁLICA (CONFORME PROJETO - VIDE DETALHES DE MARCENARIA/COZINHA) - ELEMENTOS DECORAT</v>
          </cell>
          <cell r="C5793" t="str">
            <v>Un</v>
          </cell>
          <cell r="D5793">
            <v>3569.8374999999996</v>
          </cell>
          <cell r="E5793">
            <v>2855.87</v>
          </cell>
          <cell r="F5793" t="str">
            <v>SEE</v>
          </cell>
        </row>
        <row r="5794">
          <cell r="A5794" t="str">
            <v/>
          </cell>
          <cell r="D5794">
            <v>0</v>
          </cell>
        </row>
        <row r="5795">
          <cell r="A5795" t="str">
            <v>34.15.005</v>
          </cell>
          <cell r="B5795" t="str">
            <v>BANCADA EM ALVENARIA, COM TAMPO EM MADEIRA COM REVESTIMENTO MELAMÍNICO, INCLUSIVE SUPORTE COM MÃO-FRANCESA (CONFORME PROJETO - VIDE DETALHES MARCENARIA/COZINHA) - ELEMENTOS DECORATIVOS E OUTROS / MADEIRA (Escola Concerição  das Creoulas).</v>
          </cell>
          <cell r="C5795" t="str">
            <v>Un</v>
          </cell>
          <cell r="D5795">
            <v>551.52500000000009</v>
          </cell>
          <cell r="E5795">
            <v>441.22</v>
          </cell>
          <cell r="F5795" t="str">
            <v>SEE</v>
          </cell>
        </row>
        <row r="5796">
          <cell r="A5796" t="str">
            <v/>
          </cell>
          <cell r="D5796">
            <v>0</v>
          </cell>
        </row>
        <row r="5797">
          <cell r="A5797" t="str">
            <v>34.15.006</v>
          </cell>
          <cell r="B5797" t="str">
            <v>QUADRO ESCOLAR EM REVESTIMENTO DE ARGAMASSA, PINTANDO COM TINTA ESPECIAL NA COR VERDE, COM MOLDURA E APAGADOR DE GIZ EM MADEIRA, CONFORME PROJETO - ELEMENTOS DECORATIVOS E OUTROS / MADEIRA (Escola Concerição  das Creoulas).</v>
          </cell>
          <cell r="C5797" t="str">
            <v>m2</v>
          </cell>
          <cell r="D5797">
            <v>66.112499999999997</v>
          </cell>
          <cell r="E5797">
            <v>52.89</v>
          </cell>
          <cell r="F5797" t="str">
            <v>SEE</v>
          </cell>
        </row>
        <row r="5798">
          <cell r="A5798" t="str">
            <v/>
          </cell>
          <cell r="D5798">
            <v>0</v>
          </cell>
        </row>
        <row r="5799">
          <cell r="A5799" t="str">
            <v>34.15.007</v>
          </cell>
          <cell r="B5799" t="str">
            <v>QUADRO ESCOLAR EM FÓRMICA BRANCA COM MOLDURA, INSTALADO NA SALA DE INFORMÁTICA - ELEMENTOS DECORATIVOS E OUTROS / MADEIRA (Escola Concerição  das Creoulas).</v>
          </cell>
          <cell r="C5799" t="str">
            <v>m2</v>
          </cell>
          <cell r="D5799">
            <v>130.28749999999999</v>
          </cell>
          <cell r="E5799">
            <v>104.23</v>
          </cell>
          <cell r="F5799" t="str">
            <v>SEE</v>
          </cell>
        </row>
        <row r="5800">
          <cell r="A5800" t="str">
            <v/>
          </cell>
          <cell r="D5800">
            <v>0</v>
          </cell>
        </row>
        <row r="5801">
          <cell r="A5801" t="str">
            <v>34.15.008</v>
          </cell>
          <cell r="B5801" t="str">
            <v>PRATELEIRA EM COMPENSADO NAVAL 18 mm, ESMALTADO, INLCUSIVE SUPORTE COM MÃO FRANCESA, CONFORME PROJETO - ELEMENTOS DECORATIVOS E OUTROS / MADEIRA (Escola Concerição  das Creoulas).</v>
          </cell>
          <cell r="C5801" t="str">
            <v>m2</v>
          </cell>
          <cell r="D5801">
            <v>193.36250000000001</v>
          </cell>
          <cell r="E5801">
            <v>154.69</v>
          </cell>
          <cell r="F5801" t="str">
            <v>SEE</v>
          </cell>
        </row>
        <row r="5802">
          <cell r="A5802" t="str">
            <v/>
          </cell>
          <cell r="D5802">
            <v>0</v>
          </cell>
        </row>
        <row r="5803">
          <cell r="A5803" t="str">
            <v>34.15.009</v>
          </cell>
          <cell r="B5803" t="str">
            <v>EXTINTOR DE PÓ QUÍMICO ABC, CAPACIDADE 6 kg, ALCANCE MÉDIO DO JATO 5 m, TEMPO DE DESCARGA 16 s, NBR-9443, 9444, 10721 - ELEMENTOS DECORATIVOS E OUTROS / INCÊNDIO (Escola Concerição  das Creoulas).</v>
          </cell>
          <cell r="C5803" t="str">
            <v>Un</v>
          </cell>
          <cell r="D5803">
            <v>101.13749999999999</v>
          </cell>
          <cell r="E5803">
            <v>80.91</v>
          </cell>
          <cell r="F5803" t="str">
            <v>SEE</v>
          </cell>
        </row>
        <row r="5804">
          <cell r="A5804" t="str">
            <v/>
          </cell>
          <cell r="D5804">
            <v>0</v>
          </cell>
        </row>
        <row r="5805">
          <cell r="A5805" t="str">
            <v>34.15.010</v>
          </cell>
          <cell r="B5805" t="str">
            <v xml:space="preserve"> TUBO DE AÇO SEM CONSTURA SCH 40 DIÂM. 3/4" - ELEMENTOS DECORATIVOS E OUTROS / GÁS (Escola Concerição  das Creoulas).</v>
          </cell>
          <cell r="C5805" t="str">
            <v>m</v>
          </cell>
          <cell r="D5805">
            <v>35.525000000000006</v>
          </cell>
          <cell r="E5805">
            <v>28.42</v>
          </cell>
          <cell r="F5805" t="str">
            <v>SEE</v>
          </cell>
        </row>
        <row r="5806">
          <cell r="A5806" t="str">
            <v/>
          </cell>
          <cell r="D5806">
            <v>0</v>
          </cell>
        </row>
        <row r="5807">
          <cell r="A5807" t="str">
            <v>34.15.011</v>
          </cell>
          <cell r="B5807" t="str">
            <v>COTOVELO EM AÇO FORJADO CLESSE 10 DIÂM 3/4" x 90° - ELEMENTOS DECORATIVOS E OUTROS / GÁS (Escola Concerição  das Creoulas).</v>
          </cell>
          <cell r="C5807" t="str">
            <v>Un</v>
          </cell>
          <cell r="D5807">
            <v>13.75</v>
          </cell>
          <cell r="E5807">
            <v>11</v>
          </cell>
          <cell r="F5807" t="str">
            <v>SEE</v>
          </cell>
        </row>
        <row r="5808">
          <cell r="A5808" t="str">
            <v/>
          </cell>
          <cell r="D5808">
            <v>0</v>
          </cell>
        </row>
        <row r="5809">
          <cell r="A5809" t="str">
            <v>34.15.012</v>
          </cell>
          <cell r="B5809" t="str">
            <v>TÊ EM AÇO FORJADO CLASSE 10 DIÂM 3/4" - ELEMENTOS DECORATIVOS E OUTROS / GÁS (Escola Concerição  das Creoulas).</v>
          </cell>
          <cell r="C5809" t="str">
            <v>Un</v>
          </cell>
          <cell r="D5809">
            <v>15.95</v>
          </cell>
          <cell r="E5809">
            <v>12.76</v>
          </cell>
          <cell r="F5809" t="str">
            <v>SEE</v>
          </cell>
        </row>
        <row r="5810">
          <cell r="A5810" t="str">
            <v/>
          </cell>
          <cell r="D5810">
            <v>0</v>
          </cell>
        </row>
        <row r="5811">
          <cell r="A5811" t="str">
            <v>34.15.013</v>
          </cell>
          <cell r="B5811" t="str">
            <v>UNIÃO EM AÇO FORJADO CLASSE 10 DIÂM 3/4" - ELEMENTOS DECORATIVOS E OUTROS / GÁS (Escola Concerição  das Creoulas).</v>
          </cell>
          <cell r="C5811" t="str">
            <v>Un</v>
          </cell>
          <cell r="D5811">
            <v>26.400000000000002</v>
          </cell>
          <cell r="E5811">
            <v>21.12</v>
          </cell>
          <cell r="F5811" t="str">
            <v>SEE</v>
          </cell>
        </row>
        <row r="5812">
          <cell r="A5812" t="str">
            <v/>
          </cell>
          <cell r="D5812">
            <v>0</v>
          </cell>
        </row>
        <row r="5813">
          <cell r="A5813" t="str">
            <v>34.15.014</v>
          </cell>
          <cell r="B5813" t="str">
            <v>REGISTRO ESFERA DIÂM . 3/4" - ELEMENTOS DECORATIVOS E OUTROS / GÁS (Escola Conceição das Creoulas).</v>
          </cell>
          <cell r="C5813" t="str">
            <v>Un</v>
          </cell>
          <cell r="D5813">
            <v>26.175000000000001</v>
          </cell>
          <cell r="E5813">
            <v>20.94</v>
          </cell>
          <cell r="F5813" t="str">
            <v>SEE</v>
          </cell>
        </row>
        <row r="5814">
          <cell r="A5814" t="str">
            <v/>
          </cell>
          <cell r="D5814">
            <v>0</v>
          </cell>
        </row>
        <row r="5815">
          <cell r="A5815" t="str">
            <v>34.15.015</v>
          </cell>
          <cell r="B5815" t="str">
            <v>LUVA EM AÇO FORJADO CLASSE 10 DIÂM 3/4" - ELEMENTOS DECORATIVOS E OUTROS / GÁS (Escola Concerição  das Creoulas).</v>
          </cell>
          <cell r="C5815" t="str">
            <v>Un</v>
          </cell>
          <cell r="D5815">
            <v>6.1624999999999996</v>
          </cell>
          <cell r="E5815">
            <v>4.93</v>
          </cell>
          <cell r="F5815" t="str">
            <v>SEE</v>
          </cell>
        </row>
        <row r="5816">
          <cell r="A5816" t="str">
            <v/>
          </cell>
          <cell r="D5816">
            <v>0</v>
          </cell>
        </row>
        <row r="5817">
          <cell r="A5817" t="str">
            <v>34.15.016</v>
          </cell>
          <cell r="B5817" t="str">
            <v xml:space="preserve"> VIDRO FANTASIA CANELADO 4 mm, INSTALADO NAS ESQUADRIAS DE JANELAS - ELEMENTOS DECORATIVOS E OUTROS / VIDROS (Escola Concerição  das Creoulas).</v>
          </cell>
          <cell r="C5817" t="str">
            <v>m2</v>
          </cell>
          <cell r="D5817">
            <v>50.862499999999997</v>
          </cell>
          <cell r="E5817">
            <v>40.69</v>
          </cell>
          <cell r="F5817" t="str">
            <v>SEE</v>
          </cell>
        </row>
        <row r="5818">
          <cell r="A5818" t="str">
            <v/>
          </cell>
          <cell r="D5818">
            <v>0</v>
          </cell>
        </row>
        <row r="5819">
          <cell r="A5819" t="str">
            <v>34.15.017</v>
          </cell>
          <cell r="B5819" t="str">
            <v>ESPELHO PLANO 3 mm, INCLUSIVE MOLDURA (DIMENSÕES, DETALHES E NOS AMBIENTES CONFORME PROJETO - VIDE DETALHES SANITÁRIOS) - ELEMENTOS DECORATIVOS E OUTROS / VIDROS (Escola Concerição  das Creoulas).</v>
          </cell>
          <cell r="C5819" t="str">
            <v>m2</v>
          </cell>
          <cell r="D5819">
            <v>100</v>
          </cell>
          <cell r="E5819">
            <v>80</v>
          </cell>
          <cell r="F5819" t="str">
            <v>SEE</v>
          </cell>
        </row>
        <row r="5820">
          <cell r="A5820" t="str">
            <v/>
          </cell>
          <cell r="D5820">
            <v>0</v>
          </cell>
        </row>
        <row r="5821">
          <cell r="A5821" t="str">
            <v>34.15.018</v>
          </cell>
          <cell r="B5821" t="str">
            <v>VIDRO LISO INCOLOR 4 mm, INSTALADOS NAS DEMAIS ESQUADRIAS DE JANELAS - ELEMENTOS DECORATIVOS E OUTROS / VIDROS (Escola Concerição  das Creoulas).</v>
          </cell>
          <cell r="C5821" t="str">
            <v>m2</v>
          </cell>
          <cell r="D5821">
            <v>65.0625</v>
          </cell>
          <cell r="E5821">
            <v>52.05</v>
          </cell>
          <cell r="F5821" t="str">
            <v>SEE</v>
          </cell>
        </row>
        <row r="5822">
          <cell r="A5822" t="str">
            <v/>
          </cell>
          <cell r="D5822">
            <v>0</v>
          </cell>
        </row>
        <row r="5823">
          <cell r="A5823" t="str">
            <v>34.16.001</v>
          </cell>
          <cell r="B5823" t="str">
            <v>LIMPEZA GERAL - LIMPEZA DA OBRA (Escola Concerição  das Creoulas).</v>
          </cell>
          <cell r="C5823" t="str">
            <v>m2</v>
          </cell>
          <cell r="D5823">
            <v>0.91249999999999998</v>
          </cell>
          <cell r="E5823">
            <v>0.73</v>
          </cell>
          <cell r="F5823" t="str">
            <v>SEE</v>
          </cell>
        </row>
        <row r="5824">
          <cell r="A5824" t="str">
            <v/>
          </cell>
          <cell r="D5824">
            <v>0</v>
          </cell>
        </row>
        <row r="5825">
          <cell r="A5825" t="str">
            <v>35.00.000</v>
          </cell>
          <cell r="B5825" t="str">
            <v>ESCOLAS TÉCNICAS PADRÕES FNDE</v>
          </cell>
          <cell r="D5825">
            <v>0</v>
          </cell>
        </row>
        <row r="5826">
          <cell r="A5826" t="str">
            <v/>
          </cell>
          <cell r="D5826">
            <v>0</v>
          </cell>
        </row>
        <row r="5827">
          <cell r="A5827" t="str">
            <v>35.01.001</v>
          </cell>
          <cell r="B5827" t="str">
            <v>BARRACÕES PARA INSTALAÇÕES PROVISÓRIAS  - INSTALAÇÕES PROVISÓRIAS DO CANTEIRO DE  OBRAS (Escolas Técnicas Padrões FNDE).</v>
          </cell>
          <cell r="C5827" t="str">
            <v>m2</v>
          </cell>
          <cell r="D5827">
            <v>335.57499999999999</v>
          </cell>
          <cell r="E5827">
            <v>268.45999999999998</v>
          </cell>
          <cell r="F5827" t="str">
            <v>SEE</v>
          </cell>
        </row>
        <row r="5828">
          <cell r="A5828" t="str">
            <v/>
          </cell>
          <cell r="D5828">
            <v>0</v>
          </cell>
        </row>
        <row r="5829">
          <cell r="A5829" t="str">
            <v>35.01.005</v>
          </cell>
          <cell r="B5829" t="str">
            <v xml:space="preserve"> PLACA DA OBRA PADRÃO FNDE - INSTALAÇÕES PROVISÓRIAS DO CANTEIRO DE  OBRAS (Escolas Técnicas Padrões FNDE).</v>
          </cell>
          <cell r="C5829" t="str">
            <v>m2</v>
          </cell>
          <cell r="D5829">
            <v>197.71249999999998</v>
          </cell>
          <cell r="E5829">
            <v>158.16999999999999</v>
          </cell>
          <cell r="F5829" t="str">
            <v>SEE</v>
          </cell>
        </row>
        <row r="5830">
          <cell r="A5830" t="str">
            <v/>
          </cell>
          <cell r="D5830">
            <v>0</v>
          </cell>
        </row>
        <row r="5831">
          <cell r="A5831" t="str">
            <v>35.01.006</v>
          </cell>
          <cell r="B5831" t="str">
            <v>LOCAÇÃO DA OBRAS - INSTALAÇÕES PROVISÓRIAS DO CANTEIRO DE  OBRAS (Escolas Técnicas Padrões FNDE).</v>
          </cell>
          <cell r="C5831" t="str">
            <v>m2</v>
          </cell>
          <cell r="D5831">
            <v>3.75</v>
          </cell>
          <cell r="E5831">
            <v>3</v>
          </cell>
          <cell r="F5831" t="str">
            <v>SEE</v>
          </cell>
        </row>
        <row r="5832">
          <cell r="A5832" t="str">
            <v/>
          </cell>
          <cell r="D5832">
            <v>0</v>
          </cell>
        </row>
        <row r="5833">
          <cell r="A5833" t="str">
            <v>35.02.001</v>
          </cell>
          <cell r="B5833" t="str">
            <v>ESCAVAÇÃO MANUAL DE SOLO DE 1ª CATEGORIAS - MOVIMENTO EM TERRA (Escolas Técnicas Padrões FNDE).</v>
          </cell>
          <cell r="C5833" t="str">
            <v>m3</v>
          </cell>
          <cell r="D5833">
            <v>13.45</v>
          </cell>
          <cell r="E5833">
            <v>10.76</v>
          </cell>
          <cell r="F5833" t="str">
            <v>SEE</v>
          </cell>
        </row>
        <row r="5834">
          <cell r="A5834" t="str">
            <v/>
          </cell>
          <cell r="D5834">
            <v>0</v>
          </cell>
        </row>
        <row r="5835">
          <cell r="A5835" t="str">
            <v>35.02.002</v>
          </cell>
          <cell r="B5835" t="str">
            <v>REATERRO SEM EMPRÉSTIMO APILOADO - MOVIMENTO EM TERRA (Escolas Técnicas Padrões FNDE).</v>
          </cell>
          <cell r="C5835" t="str">
            <v>m3</v>
          </cell>
          <cell r="D5835">
            <v>18.337499999999999</v>
          </cell>
          <cell r="E5835">
            <v>14.67</v>
          </cell>
          <cell r="F5835" t="str">
            <v>SEE</v>
          </cell>
        </row>
        <row r="5836">
          <cell r="A5836" t="str">
            <v/>
          </cell>
          <cell r="D5836">
            <v>0</v>
          </cell>
        </row>
        <row r="5837">
          <cell r="A5837" t="str">
            <v>35.03.001</v>
          </cell>
          <cell r="B5837" t="str">
            <v>CONCRETO MAGRO 1:4:8 COM BETONEIRA E LANÇAMENTO - FUNDAÇÕES (Escolas Técnicas Padrões FNDE).</v>
          </cell>
          <cell r="C5837" t="str">
            <v>m3</v>
          </cell>
          <cell r="D5837">
            <v>291.5</v>
          </cell>
          <cell r="E5837">
            <v>233.2</v>
          </cell>
          <cell r="F5837" t="str">
            <v>SEE</v>
          </cell>
        </row>
        <row r="5838">
          <cell r="A5838" t="str">
            <v/>
          </cell>
          <cell r="D5838">
            <v>0</v>
          </cell>
        </row>
        <row r="5839">
          <cell r="A5839" t="str">
            <v>35.03.003</v>
          </cell>
          <cell r="B5839" t="str">
            <v>CONCRETO ARMADO PARA AS SAPATAS DE FCK = 25 MPa - FUNDAÇÕES (Escolas Técnicas Padrões FNDE).</v>
          </cell>
          <cell r="C5839" t="str">
            <v>m3</v>
          </cell>
          <cell r="D5839">
            <v>1205.3125</v>
          </cell>
          <cell r="E5839">
            <v>964.25</v>
          </cell>
          <cell r="F5839" t="str">
            <v>SEE</v>
          </cell>
        </row>
        <row r="5840">
          <cell r="A5840" t="str">
            <v/>
          </cell>
          <cell r="D5840">
            <v>0</v>
          </cell>
        </row>
        <row r="5841">
          <cell r="A5841" t="str">
            <v>35.03.004</v>
          </cell>
          <cell r="B5841" t="str">
            <v>CONCRETO ARMADO PARA AS SAPATAS DE FCK = 30 MPa - FUNDAÇÕES (Escolas Técnicas Padrões FNDE).</v>
          </cell>
          <cell r="C5841" t="str">
            <v>m3</v>
          </cell>
          <cell r="D5841">
            <v>1235.375</v>
          </cell>
          <cell r="E5841">
            <v>988.3</v>
          </cell>
          <cell r="F5841" t="str">
            <v>SEE</v>
          </cell>
        </row>
        <row r="5842">
          <cell r="A5842" t="str">
            <v/>
          </cell>
          <cell r="D5842">
            <v>0</v>
          </cell>
        </row>
        <row r="5843">
          <cell r="A5843" t="str">
            <v>35.03.005</v>
          </cell>
          <cell r="B5843" t="str">
            <v>CONCRETO ARMADO PARA CINTAS COM FCK = 25 MPa - FUNDAÇÕES (Escolas Técnicas Padrões FNDE).</v>
          </cell>
          <cell r="C5843" t="str">
            <v>m3</v>
          </cell>
          <cell r="D5843">
            <v>1734.25</v>
          </cell>
          <cell r="E5843">
            <v>1387.4</v>
          </cell>
          <cell r="F5843" t="str">
            <v>SEE</v>
          </cell>
        </row>
        <row r="5844">
          <cell r="A5844" t="str">
            <v/>
          </cell>
          <cell r="D5844">
            <v>0</v>
          </cell>
        </row>
        <row r="5845">
          <cell r="A5845" t="str">
            <v>35.03.006</v>
          </cell>
          <cell r="B5845" t="str">
            <v>CONCRETO ARMADO PARA CINTAS COM FCK = 30 MPa - FUNDAÇÕES (Escolas Técnicas Padrões FNDE).</v>
          </cell>
          <cell r="C5845" t="str">
            <v>m3</v>
          </cell>
          <cell r="D5845">
            <v>1764.3125</v>
          </cell>
          <cell r="E5845">
            <v>1411.45</v>
          </cell>
          <cell r="F5845" t="str">
            <v>SEE</v>
          </cell>
        </row>
        <row r="5846">
          <cell r="A5846" t="str">
            <v/>
          </cell>
          <cell r="D5846">
            <v>0</v>
          </cell>
        </row>
        <row r="5847">
          <cell r="A5847" t="str">
            <v>35.03.007</v>
          </cell>
          <cell r="B5847" t="str">
            <v>ALVENARIA DE EMBASAMENTO DE 1 VEZ - FUNDAÇÕES (Escolas Técnicas Padrões FNDE).</v>
          </cell>
          <cell r="C5847" t="str">
            <v>m2</v>
          </cell>
          <cell r="D5847">
            <v>41.725000000000001</v>
          </cell>
          <cell r="E5847">
            <v>33.380000000000003</v>
          </cell>
          <cell r="F5847" t="str">
            <v>SEE</v>
          </cell>
        </row>
        <row r="5848">
          <cell r="A5848" t="str">
            <v/>
          </cell>
          <cell r="D5848">
            <v>0</v>
          </cell>
        </row>
        <row r="5849">
          <cell r="A5849" t="str">
            <v>35.04.001</v>
          </cell>
          <cell r="B5849" t="str">
            <v>CONCRETO ARMADO PARA PILARES COM FCK = 25 MPa - SUPER-ESTRUTURA (Escolas Técnicas Padrões FNDE).</v>
          </cell>
          <cell r="C5849" t="str">
            <v>m3</v>
          </cell>
          <cell r="D5849">
            <v>2045.4124999999999</v>
          </cell>
          <cell r="E5849">
            <v>1636.33</v>
          </cell>
          <cell r="F5849" t="str">
            <v>SEE</v>
          </cell>
        </row>
        <row r="5850">
          <cell r="A5850" t="str">
            <v/>
          </cell>
          <cell r="D5850">
            <v>0</v>
          </cell>
        </row>
        <row r="5851">
          <cell r="A5851" t="str">
            <v>35.04.002</v>
          </cell>
          <cell r="B5851" t="str">
            <v>CONCRETO ARMADO PARA PILARES COM FCK = 30 MPa - SUPER-ESTRUTURA (Escolas Técnicas Padrões FNDE).</v>
          </cell>
          <cell r="C5851" t="str">
            <v>m3</v>
          </cell>
          <cell r="D5851">
            <v>2075.4750000000004</v>
          </cell>
          <cell r="E5851">
            <v>1660.38</v>
          </cell>
          <cell r="F5851" t="str">
            <v>SEE</v>
          </cell>
        </row>
        <row r="5852">
          <cell r="A5852" t="str">
            <v/>
          </cell>
          <cell r="D5852">
            <v>0</v>
          </cell>
        </row>
        <row r="5853">
          <cell r="A5853" t="str">
            <v>35.04.003</v>
          </cell>
          <cell r="B5853" t="str">
            <v>CONCRETO ARMADO PARA VIGAS COM FCK = 25 MPa - SUPER-ESTRUTURA (Escolas Técnicas Padrões FNDE).</v>
          </cell>
          <cell r="C5853" t="str">
            <v>m3</v>
          </cell>
          <cell r="D5853">
            <v>1738.6125000000002</v>
          </cell>
          <cell r="E5853">
            <v>1390.89</v>
          </cell>
          <cell r="F5853" t="str">
            <v>SEE</v>
          </cell>
        </row>
        <row r="5854">
          <cell r="A5854" t="str">
            <v/>
          </cell>
          <cell r="D5854">
            <v>0</v>
          </cell>
        </row>
        <row r="5855">
          <cell r="A5855" t="str">
            <v>35.04.004</v>
          </cell>
          <cell r="B5855" t="str">
            <v>CONCRETO ARMADO PARA VIGAS COM FCK = 30 MPa - SUPER-ESTRUTURA (Escolas Técnicas Padrões FNDE).</v>
          </cell>
          <cell r="C5855" t="str">
            <v>m3</v>
          </cell>
          <cell r="D5855">
            <v>1768.6750000000002</v>
          </cell>
          <cell r="E5855">
            <v>1414.94</v>
          </cell>
          <cell r="F5855" t="str">
            <v>SEE</v>
          </cell>
        </row>
        <row r="5856">
          <cell r="A5856" t="str">
            <v/>
          </cell>
          <cell r="D5856">
            <v>0</v>
          </cell>
        </row>
        <row r="5857">
          <cell r="A5857" t="str">
            <v>35.05.001</v>
          </cell>
          <cell r="B5857" t="str">
            <v>ALVENARIA DE TIJOLO FURADO DE 1/2 VEZ - ALVENARIAS (Escolas Técnicas Padrões FNDE).</v>
          </cell>
          <cell r="C5857" t="str">
            <v>m2</v>
          </cell>
          <cell r="D5857">
            <v>22.025000000000002</v>
          </cell>
          <cell r="E5857">
            <v>17.62</v>
          </cell>
          <cell r="F5857" t="str">
            <v>SEE</v>
          </cell>
        </row>
        <row r="5858">
          <cell r="A5858" t="str">
            <v/>
          </cell>
          <cell r="D5858">
            <v>0</v>
          </cell>
        </row>
        <row r="5859">
          <cell r="A5859" t="str">
            <v>35.05.002</v>
          </cell>
          <cell r="B5859" t="str">
            <v>CONTRA VERGA DE CONCRETO ARMADO - ALVENARIAS (Escolas Técnicas Padrões FNDE).</v>
          </cell>
          <cell r="C5859" t="str">
            <v>m</v>
          </cell>
          <cell r="D5859">
            <v>12.649999999999999</v>
          </cell>
          <cell r="E5859">
            <v>10.119999999999999</v>
          </cell>
          <cell r="F5859" t="str">
            <v>SEE</v>
          </cell>
        </row>
        <row r="5860">
          <cell r="A5860" t="str">
            <v/>
          </cell>
          <cell r="D5860">
            <v>0</v>
          </cell>
        </row>
        <row r="5861">
          <cell r="A5861" t="str">
            <v>35.05.003</v>
          </cell>
          <cell r="B5861" t="str">
            <v>VERGA DE CONCRETO ARMADO ATÉ 2,00 m DE VÃO - ALVENARIAS (Escolas Técnicas Padrões FNDE).</v>
          </cell>
          <cell r="C5861" t="str">
            <v>m</v>
          </cell>
          <cell r="D5861">
            <v>12.649999999999999</v>
          </cell>
          <cell r="E5861">
            <v>10.119999999999999</v>
          </cell>
          <cell r="F5861" t="str">
            <v>SEE</v>
          </cell>
        </row>
        <row r="5862">
          <cell r="A5862" t="str">
            <v/>
          </cell>
          <cell r="D5862">
            <v>0</v>
          </cell>
        </row>
        <row r="5863">
          <cell r="A5863" t="str">
            <v>35.05.004</v>
          </cell>
          <cell r="B5863" t="str">
            <v xml:space="preserve"> COBOGÓ DE CIMENTO - ALVENARIAS (Escolas Técnicas Padrões FNDE).</v>
          </cell>
          <cell r="C5863" t="str">
            <v>m2</v>
          </cell>
          <cell r="D5863">
            <v>69.8125</v>
          </cell>
          <cell r="E5863">
            <v>55.85</v>
          </cell>
          <cell r="F5863" t="str">
            <v>SEE</v>
          </cell>
        </row>
        <row r="5864">
          <cell r="A5864" t="str">
            <v/>
          </cell>
          <cell r="D5864">
            <v>0</v>
          </cell>
        </row>
        <row r="5865">
          <cell r="A5865" t="str">
            <v>35.05.005</v>
          </cell>
          <cell r="B5865" t="str">
            <v>DIVISÓRIA DE GRANITO CINZA ANDORINHA COM 2 m DE ALTURA - ALVENARIAS (Escolas Técnicas Padrões FNDE).</v>
          </cell>
          <cell r="C5865" t="str">
            <v>m2</v>
          </cell>
          <cell r="D5865">
            <v>360.13750000000005</v>
          </cell>
          <cell r="E5865">
            <v>288.11</v>
          </cell>
          <cell r="F5865" t="str">
            <v>SEE</v>
          </cell>
        </row>
        <row r="5866">
          <cell r="A5866" t="str">
            <v/>
          </cell>
          <cell r="D5866">
            <v>0</v>
          </cell>
        </row>
        <row r="5867">
          <cell r="A5867" t="str">
            <v>35.06.001</v>
          </cell>
          <cell r="B5867" t="str">
            <v>CONTRAPISO DE 07 CM - 1:4:8 - PAVIMENTAÇÃO (Escolas Técnicas Padrões FNDE).</v>
          </cell>
          <cell r="C5867" t="str">
            <v>m2</v>
          </cell>
          <cell r="D5867">
            <v>37.962499999999999</v>
          </cell>
          <cell r="E5867">
            <v>30.37</v>
          </cell>
          <cell r="F5867" t="str">
            <v>SEE</v>
          </cell>
        </row>
        <row r="5868">
          <cell r="A5868" t="str">
            <v/>
          </cell>
          <cell r="D5868">
            <v>0</v>
          </cell>
        </row>
        <row r="5869">
          <cell r="A5869" t="str">
            <v>35.06.002</v>
          </cell>
          <cell r="B5869" t="str">
            <v>PISO EM CIMENTADO (CONCRETO ESTAMPADO) DE COR CINZA, BRANCO E VERMELHO - PAVIMENTAÇÃO (Escolas Técnicas Padrões FNDE).</v>
          </cell>
          <cell r="C5869" t="str">
            <v>m2</v>
          </cell>
          <cell r="D5869">
            <v>24.237500000000001</v>
          </cell>
          <cell r="E5869">
            <v>19.39</v>
          </cell>
          <cell r="F5869" t="str">
            <v>SEE</v>
          </cell>
        </row>
        <row r="5870">
          <cell r="A5870" t="str">
            <v/>
          </cell>
          <cell r="D5870">
            <v>0</v>
          </cell>
        </row>
        <row r="5871">
          <cell r="A5871" t="str">
            <v>35.06.006</v>
          </cell>
          <cell r="B5871" t="str">
            <v>CIMENTADO DE REGULARIZAÇÃO PARA DIVERSOS TIPOS DE PISO - PAVIMENTAÇÃO (Escolas Técnicas Padrões FNDE).</v>
          </cell>
          <cell r="C5871" t="str">
            <v>m2</v>
          </cell>
          <cell r="D5871">
            <v>19.262499999999999</v>
          </cell>
          <cell r="E5871">
            <v>15.41</v>
          </cell>
          <cell r="F5871" t="str">
            <v>SEE</v>
          </cell>
        </row>
        <row r="5872">
          <cell r="A5872" t="str">
            <v/>
          </cell>
          <cell r="D5872">
            <v>0</v>
          </cell>
        </row>
        <row r="5873">
          <cell r="A5873" t="str">
            <v>35.06.007</v>
          </cell>
          <cell r="B5873" t="str">
            <v>PISO M GRANITINA POLIDA DE COR CINZA EM CIMENTO, AREIA E PEDRISCOS DE DOLOMITA - PAVIMENTAÇÃO (Escolas Técnicas Padrões FNDE).</v>
          </cell>
          <cell r="C5873" t="str">
            <v>m2</v>
          </cell>
          <cell r="D5873">
            <v>51.475000000000001</v>
          </cell>
          <cell r="E5873">
            <v>41.18</v>
          </cell>
          <cell r="F5873" t="str">
            <v>SEE</v>
          </cell>
        </row>
        <row r="5874">
          <cell r="A5874" t="str">
            <v/>
          </cell>
          <cell r="D5874">
            <v>0</v>
          </cell>
        </row>
        <row r="5875">
          <cell r="A5875" t="str">
            <v>35.06.008</v>
          </cell>
          <cell r="B5875" t="str">
            <v>PISO CERÂMICO PEI-4 ANTIDERRAPANTE 20 x 20 cm - PAVIMENTAÇÃO (Escolas Técnicas Padrões FNDE).</v>
          </cell>
          <cell r="C5875" t="str">
            <v>m2</v>
          </cell>
          <cell r="D5875">
            <v>40.462499999999999</v>
          </cell>
          <cell r="E5875">
            <v>32.369999999999997</v>
          </cell>
          <cell r="F5875" t="str">
            <v>SEE</v>
          </cell>
        </row>
        <row r="5876">
          <cell r="A5876" t="str">
            <v/>
          </cell>
          <cell r="D5876">
            <v>0</v>
          </cell>
        </row>
        <row r="5877">
          <cell r="A5877" t="str">
            <v>35.06.010</v>
          </cell>
          <cell r="B5877" t="str">
            <v>PISO EM LAMINADO MELAMÍNICO VINÍLICO EMPLACAS DE 60 x 60 cm   TIPO PAVIFLEX OU SIMILAR - PAVIMENTAÇÃO (Escolas Técnicas Padrões FNDE).</v>
          </cell>
          <cell r="C5877" t="str">
            <v>m2</v>
          </cell>
          <cell r="D5877">
            <v>53.8</v>
          </cell>
          <cell r="E5877">
            <v>43.04</v>
          </cell>
          <cell r="F5877" t="str">
            <v>SEE</v>
          </cell>
        </row>
        <row r="5878">
          <cell r="A5878" t="str">
            <v/>
          </cell>
          <cell r="D5878">
            <v>0</v>
          </cell>
        </row>
        <row r="5879">
          <cell r="A5879" t="str">
            <v>35.06.011</v>
          </cell>
          <cell r="B5879" t="str">
            <v>RODAPÉ DE MARMORITE - PAVIMENTAÇÃO (Escolas Técnicas Padrões FNDE).</v>
          </cell>
          <cell r="C5879" t="str">
            <v>m</v>
          </cell>
          <cell r="D5879">
            <v>19.487500000000001</v>
          </cell>
          <cell r="E5879">
            <v>15.59</v>
          </cell>
          <cell r="F5879" t="str">
            <v>SEE</v>
          </cell>
        </row>
        <row r="5880">
          <cell r="A5880" t="str">
            <v/>
          </cell>
          <cell r="D5880">
            <v>0</v>
          </cell>
        </row>
        <row r="5881">
          <cell r="A5881" t="str">
            <v>35.06.012</v>
          </cell>
          <cell r="B5881" t="str">
            <v>SOLEIRA DE GRANITINA DO TIPO MARMORITE - PAVIMENTAÇÃO (Escolas Técnicas Padrões FNDE).</v>
          </cell>
          <cell r="C5881" t="str">
            <v>m</v>
          </cell>
          <cell r="D5881">
            <v>17.6875</v>
          </cell>
          <cell r="E5881">
            <v>14.15</v>
          </cell>
          <cell r="F5881" t="str">
            <v>SEE</v>
          </cell>
        </row>
        <row r="5882">
          <cell r="A5882" t="str">
            <v/>
          </cell>
          <cell r="D5882">
            <v>0</v>
          </cell>
        </row>
        <row r="5883">
          <cell r="A5883" t="str">
            <v>35.07.002</v>
          </cell>
          <cell r="B5883" t="str">
            <v>CAIXA DE PORTA EM MADEIRA DE LEI DE 0,90 x 2,10 m  - ESQUADRIAS EM GERAL / CONTRA MARCOS E CAIXAS DE PORTAS (Escolas Técnicas Padrões FNDE).</v>
          </cell>
          <cell r="C5883" t="str">
            <v>Un</v>
          </cell>
          <cell r="D5883">
            <v>142.78749999999999</v>
          </cell>
          <cell r="E5883">
            <v>114.23</v>
          </cell>
          <cell r="F5883" t="str">
            <v>SEE</v>
          </cell>
        </row>
        <row r="5884">
          <cell r="A5884" t="str">
            <v/>
          </cell>
          <cell r="D5884">
            <v>0</v>
          </cell>
        </row>
        <row r="5885">
          <cell r="A5885" t="str">
            <v>35.07.003</v>
          </cell>
          <cell r="B5885" t="str">
            <v>CAIXA DE PORTA EM MADEIRA DE LEI DE 0,80 x 2,10 m  - ESQUADRIAS EM GERAL / CONTRA MARCOS E CAIXAS DE PORTAS (Escolas Técnicas Padrões FNDE).</v>
          </cell>
          <cell r="C5885" t="str">
            <v>Un</v>
          </cell>
          <cell r="D5885">
            <v>142.78749999999999</v>
          </cell>
          <cell r="E5885">
            <v>114.23</v>
          </cell>
          <cell r="F5885" t="str">
            <v>SEE</v>
          </cell>
        </row>
        <row r="5886">
          <cell r="A5886" t="str">
            <v/>
          </cell>
          <cell r="D5886">
            <v>0</v>
          </cell>
        </row>
        <row r="5887">
          <cell r="A5887" t="str">
            <v>35.07.004</v>
          </cell>
          <cell r="B5887" t="str">
            <v>CAIXA DE PORTA EM MADEIRA DE LEI DE 0,70 x 2,10 m  - ESQUADRIAS EM GERAL / CONTRA MARCOS E CAIXAS DE PORTAS (Escolas Técnicas Padrões FNDE).</v>
          </cell>
          <cell r="C5887" t="str">
            <v>Un</v>
          </cell>
          <cell r="D5887">
            <v>142.78749999999999</v>
          </cell>
          <cell r="E5887">
            <v>114.23</v>
          </cell>
          <cell r="F5887" t="str">
            <v>SEE</v>
          </cell>
        </row>
        <row r="5888">
          <cell r="A5888" t="str">
            <v/>
          </cell>
          <cell r="D5888">
            <v>0</v>
          </cell>
        </row>
        <row r="5889">
          <cell r="A5889" t="str">
            <v>35.07.005</v>
          </cell>
          <cell r="B5889" t="str">
            <v>CAIXA DE PORTA EM MADEIRA DE LEI DE 1,40 x 2,20 m  - ESQUADRIAS EM GERAL / CONTRA MARCOS E CAIXAS DE PORTAS (Escolas Técnicas Padrões FNDE).</v>
          </cell>
          <cell r="C5889" t="str">
            <v>Un</v>
          </cell>
          <cell r="D5889">
            <v>218.48749999999998</v>
          </cell>
          <cell r="E5889">
            <v>174.79</v>
          </cell>
          <cell r="F5889" t="str">
            <v>SEE</v>
          </cell>
        </row>
        <row r="5890">
          <cell r="A5890" t="str">
            <v/>
          </cell>
          <cell r="D5890">
            <v>0</v>
          </cell>
        </row>
        <row r="5891">
          <cell r="A5891" t="str">
            <v>35.07.007</v>
          </cell>
          <cell r="B5891" t="str">
            <v>CAIXA DE PORTA EM MADEIRA DE LEI DE 1,80 x 2,10 m  - ESQUADRIAS EM GERAL / CONTRA MARCOS E CAIXAS DE PORTAS (Escolas Técnicas Padrões FNDE).</v>
          </cell>
          <cell r="C5891" t="str">
            <v>Un</v>
          </cell>
          <cell r="D5891">
            <v>218.48749999999998</v>
          </cell>
          <cell r="E5891">
            <v>174.79</v>
          </cell>
          <cell r="F5891" t="str">
            <v>SEE</v>
          </cell>
        </row>
        <row r="5892">
          <cell r="A5892" t="str">
            <v/>
          </cell>
          <cell r="D5892">
            <v>0</v>
          </cell>
        </row>
        <row r="5893">
          <cell r="A5893" t="str">
            <v>35.07.008</v>
          </cell>
          <cell r="B5893" t="str">
            <v>JANELA EM ALUMÍNIO ANDIZADO - ESQUADRIAS EM GERAL / ESQUADRIAS MTÁLICAS (Escolas Técnicas Padrões FNDE).</v>
          </cell>
          <cell r="C5893" t="str">
            <v>m2</v>
          </cell>
          <cell r="D5893">
            <v>333.38749999999999</v>
          </cell>
          <cell r="E5893">
            <v>266.70999999999998</v>
          </cell>
          <cell r="F5893" t="str">
            <v>SEE</v>
          </cell>
        </row>
        <row r="5894">
          <cell r="A5894" t="str">
            <v/>
          </cell>
          <cell r="D5894">
            <v>0</v>
          </cell>
        </row>
        <row r="5895">
          <cell r="A5895" t="str">
            <v>35.07.011</v>
          </cell>
          <cell r="B5895" t="str">
            <v>ESCADA DE MARINHEIRO - ESQUADRIAS EM GERAL /  ESQUADRIAS METÁLICAS(Escolas Técnicas Padrões FNDE).</v>
          </cell>
          <cell r="C5895" t="str">
            <v>m</v>
          </cell>
          <cell r="D5895">
            <v>232.52500000000001</v>
          </cell>
          <cell r="E5895">
            <v>186.02</v>
          </cell>
          <cell r="F5895" t="str">
            <v>SEE</v>
          </cell>
        </row>
        <row r="5896">
          <cell r="A5896" t="str">
            <v/>
          </cell>
          <cell r="D5896">
            <v>0</v>
          </cell>
        </row>
        <row r="5897">
          <cell r="A5897" t="str">
            <v>35.07.012</v>
          </cell>
          <cell r="B5897" t="str">
            <v>GUARDA CORPO EM TUBOS DE F.G COM D=75 mm, PINTADO COM ESMALTE SINTÉTICO - ESQUADRIAS EM GERAL /  ESQUADRIAS METÁLICAS(Escolas Técnicas Padrões FNDE).</v>
          </cell>
          <cell r="C5897" t="str">
            <v>m</v>
          </cell>
          <cell r="D5897">
            <v>151.33749999999998</v>
          </cell>
          <cell r="E5897">
            <v>121.07</v>
          </cell>
          <cell r="F5897" t="str">
            <v>SEE</v>
          </cell>
        </row>
        <row r="5898">
          <cell r="A5898" t="str">
            <v/>
          </cell>
          <cell r="D5898">
            <v>0</v>
          </cell>
        </row>
        <row r="5899">
          <cell r="A5899" t="str">
            <v>35.07.014</v>
          </cell>
          <cell r="B5899" t="str">
            <v>PORTÃO METÁLICO DE CORRER EM CHAPA DOBRADA COM TELA METÁLICA, COM FERRAGENS - ESQUADRIAS EM GERAL /  ESQUADRIAS METÁLICAS(Escolas Técnicas Padrões FNDE).</v>
          </cell>
          <cell r="C5899" t="str">
            <v>m2</v>
          </cell>
          <cell r="D5899">
            <v>309.61250000000001</v>
          </cell>
          <cell r="E5899">
            <v>247.69</v>
          </cell>
          <cell r="F5899" t="str">
            <v>SEE</v>
          </cell>
        </row>
        <row r="5900">
          <cell r="A5900" t="str">
            <v/>
          </cell>
          <cell r="D5900">
            <v>0</v>
          </cell>
        </row>
        <row r="5901">
          <cell r="A5901" t="str">
            <v>35.07.016</v>
          </cell>
          <cell r="B5901" t="str">
            <v>PORTA METÁLICA DE ENROLAR COM FERRAGENS - ESQUADRIAS EM GERAL /  ESQUADRIAS METÁLICAS(Escolas Técnicas Padrões FNDE).</v>
          </cell>
          <cell r="C5901" t="str">
            <v>m2</v>
          </cell>
          <cell r="D5901">
            <v>218.46250000000001</v>
          </cell>
          <cell r="E5901">
            <v>174.77</v>
          </cell>
          <cell r="F5901" t="str">
            <v>SEE</v>
          </cell>
        </row>
        <row r="5902">
          <cell r="A5902" t="str">
            <v/>
          </cell>
          <cell r="D5902">
            <v>0</v>
          </cell>
        </row>
        <row r="5903">
          <cell r="A5903" t="str">
            <v>35.07.018</v>
          </cell>
          <cell r="B5903" t="str">
            <v>PORTA EM MADEIRA COMPENSADA 0,90 x 2,10 m COM VISOR - ESQUADRIAS EM GERAL /  ESQUADRIAS DE MADEIRA (Escolas Técnicas Padrões FNDE).</v>
          </cell>
          <cell r="C5903" t="str">
            <v>Un</v>
          </cell>
          <cell r="D5903">
            <v>279.34999999999997</v>
          </cell>
          <cell r="E5903">
            <v>223.48</v>
          </cell>
          <cell r="F5903" t="str">
            <v>SEE</v>
          </cell>
        </row>
        <row r="5904">
          <cell r="A5904" t="str">
            <v/>
          </cell>
          <cell r="D5904">
            <v>0</v>
          </cell>
        </row>
        <row r="5905">
          <cell r="A5905" t="str">
            <v>35.07.019</v>
          </cell>
          <cell r="B5905" t="str">
            <v>PORTA EM MADEIRA COMPENSADA 0,80 x 2,10 m - ESQUADRIAS EM GERAL /  ESQUADRIAS DE MADEIRA (Escolas Técnicas Padrões FNDE).</v>
          </cell>
          <cell r="C5905" t="str">
            <v>Un</v>
          </cell>
          <cell r="D5905">
            <v>264.78750000000002</v>
          </cell>
          <cell r="E5905">
            <v>211.83</v>
          </cell>
          <cell r="F5905" t="str">
            <v>SEE</v>
          </cell>
        </row>
        <row r="5906">
          <cell r="A5906" t="str">
            <v/>
          </cell>
          <cell r="D5906">
            <v>0</v>
          </cell>
        </row>
        <row r="5907">
          <cell r="A5907" t="str">
            <v>35.07.021</v>
          </cell>
          <cell r="B5907" t="str">
            <v>PORTA EM MADEIRA COMPENSADA 0,70 x 2,10 m - ESQUADRIAS EM GERAL /  ESQUADRIAS DE MADEIRA (Escolas Técnicas Padrões FNDE).</v>
          </cell>
          <cell r="C5907" t="str">
            <v>Un</v>
          </cell>
          <cell r="D5907">
            <v>250.3125</v>
          </cell>
          <cell r="E5907">
            <v>200.25</v>
          </cell>
          <cell r="F5907" t="str">
            <v>SEE</v>
          </cell>
        </row>
        <row r="5908">
          <cell r="A5908" t="str">
            <v/>
          </cell>
          <cell r="D5908">
            <v>0</v>
          </cell>
        </row>
        <row r="5909">
          <cell r="A5909" t="str">
            <v>35.07.024</v>
          </cell>
          <cell r="B5909" t="str">
            <v>ALIZAR DE MADEIRA DE LEI 1 x 7 cm - ESQUADRIAS EM GERAL /  ESQUADRIAS DE MADEIRA (Escolas Técnicas Padrões FNDE).</v>
          </cell>
          <cell r="C5909" t="str">
            <v>m</v>
          </cell>
          <cell r="D5909">
            <v>3.9624999999999999</v>
          </cell>
          <cell r="E5909">
            <v>3.17</v>
          </cell>
          <cell r="F5909" t="str">
            <v>SEE</v>
          </cell>
        </row>
        <row r="5910">
          <cell r="A5910" t="str">
            <v/>
          </cell>
          <cell r="D5910">
            <v>0</v>
          </cell>
        </row>
        <row r="5911">
          <cell r="A5911" t="str">
            <v>35.07.026</v>
          </cell>
          <cell r="B5911" t="str">
            <v>PORTAEM MADEIRA COMPENSADA 1,80 x 2,10 m - ESQUADRIAS EM GERAL /  ESQUADRIAS DE MADEIRA (Escolas Técnicas Padrões FNDE).</v>
          </cell>
          <cell r="C5911" t="str">
            <v>Un</v>
          </cell>
          <cell r="D5911">
            <v>513.45000000000005</v>
          </cell>
          <cell r="E5911">
            <v>410.76</v>
          </cell>
          <cell r="F5911" t="str">
            <v>SEE</v>
          </cell>
        </row>
        <row r="5912">
          <cell r="A5912" t="str">
            <v/>
          </cell>
          <cell r="D5912">
            <v>0</v>
          </cell>
        </row>
        <row r="5913">
          <cell r="A5913" t="str">
            <v>35.07.027</v>
          </cell>
          <cell r="B5913" t="str">
            <v>FERRAGENS DE PORTA INTERNA - ESQUADRIAS EM GERAL /  FERRAGENS EM GERAL (Escolas Técnicas Padrões FNDE).</v>
          </cell>
          <cell r="C5913" t="str">
            <v>Un</v>
          </cell>
          <cell r="D5913">
            <v>45.174999999999997</v>
          </cell>
          <cell r="E5913">
            <v>36.14</v>
          </cell>
          <cell r="F5913" t="str">
            <v>SEE</v>
          </cell>
        </row>
        <row r="5914">
          <cell r="A5914" t="str">
            <v/>
          </cell>
          <cell r="D5914">
            <v>0</v>
          </cell>
        </row>
        <row r="5915">
          <cell r="A5915" t="str">
            <v>35.07.028</v>
          </cell>
          <cell r="B5915" t="str">
            <v xml:space="preserve"> FERRAGEM DE PORTA DE DIVISÓRIA DE BANHEIRO COMPLETA - ESQUADRIAS EM GERAL /  FERRAGENS EM GERAL (Escolas Técnicas Padrões FNDE).</v>
          </cell>
          <cell r="C5915" t="str">
            <v>Un</v>
          </cell>
          <cell r="D5915">
            <v>60.25</v>
          </cell>
          <cell r="E5915">
            <v>48.2</v>
          </cell>
          <cell r="F5915" t="str">
            <v>SEE</v>
          </cell>
        </row>
        <row r="5916">
          <cell r="A5916" t="str">
            <v/>
          </cell>
          <cell r="D5916">
            <v>0</v>
          </cell>
        </row>
        <row r="5917">
          <cell r="A5917" t="str">
            <v>35.07.029</v>
          </cell>
          <cell r="B5917" t="str">
            <v>FERRAGEM DE PORTA EXTERNA COMPLETA - ESQUADRIAS EM GERAL /  FERRAGENS EM GERAL (Escolas Técnicas Padrões FNDE).</v>
          </cell>
          <cell r="C5917" t="str">
            <v>Un</v>
          </cell>
          <cell r="D5917">
            <v>45.662500000000001</v>
          </cell>
          <cell r="E5917">
            <v>36.53</v>
          </cell>
          <cell r="F5917" t="str">
            <v>SEE</v>
          </cell>
        </row>
        <row r="5918">
          <cell r="A5918" t="str">
            <v/>
          </cell>
          <cell r="D5918">
            <v>0</v>
          </cell>
        </row>
        <row r="5919">
          <cell r="A5919" t="str">
            <v>35.08.003</v>
          </cell>
          <cell r="B5919" t="str">
            <v>VIDRO LISO TRANSPARENTE - 6 mm - VIDROS (Escolas Técnicas Padrões FNDE).</v>
          </cell>
          <cell r="C5919" t="str">
            <v>m2</v>
          </cell>
          <cell r="D5919">
            <v>127.175</v>
          </cell>
          <cell r="E5919">
            <v>101.74</v>
          </cell>
          <cell r="F5919" t="str">
            <v>SEE</v>
          </cell>
        </row>
        <row r="5920">
          <cell r="A5920" t="str">
            <v/>
          </cell>
          <cell r="D5920">
            <v>0</v>
          </cell>
        </row>
        <row r="5921">
          <cell r="A5921" t="str">
            <v>35.09.001</v>
          </cell>
          <cell r="B5921" t="str">
            <v>MADEIRAMENTO PARA TELHADO DE BARRO - COMBERTURA E IMPERMEABILIZAÇÕES / TELLHADOS (Escolas Técnicas Padrões FNDE).</v>
          </cell>
          <cell r="C5921" t="str">
            <v>m2</v>
          </cell>
          <cell r="D5921">
            <v>68.287500000000009</v>
          </cell>
          <cell r="E5921">
            <v>54.63</v>
          </cell>
          <cell r="F5921" t="str">
            <v>SEE</v>
          </cell>
        </row>
        <row r="5922">
          <cell r="A5922" t="str">
            <v/>
          </cell>
          <cell r="D5922">
            <v>0</v>
          </cell>
        </row>
        <row r="5923">
          <cell r="A5923" t="str">
            <v>35.09.002</v>
          </cell>
          <cell r="B5923" t="str">
            <v>COBERTURA COM TELHA DE BARRO - COMBERTURA E IMPERMEABILIZAÇÕES / TELLHADOS (Escolas Técnicas Padrões FNDE).</v>
          </cell>
          <cell r="C5923" t="str">
            <v>m2</v>
          </cell>
          <cell r="D5923">
            <v>22.974999999999998</v>
          </cell>
          <cell r="E5923">
            <v>18.38</v>
          </cell>
          <cell r="F5923" t="str">
            <v>SEE</v>
          </cell>
        </row>
        <row r="5924">
          <cell r="A5924" t="str">
            <v/>
          </cell>
          <cell r="D5924">
            <v>0</v>
          </cell>
        </row>
        <row r="5925">
          <cell r="A5925" t="str">
            <v>35.09.004</v>
          </cell>
          <cell r="B5925" t="str">
            <v>COBERTURA COM TELHA METÁLICA - COMBERTURA E IMPERMEABILIZAÇÕES / TELLHADOS (Escolas Técnicas Padrões FNDE).</v>
          </cell>
          <cell r="C5925" t="str">
            <v>m2</v>
          </cell>
          <cell r="D5925">
            <v>125.36250000000001</v>
          </cell>
          <cell r="E5925">
            <v>100.29</v>
          </cell>
          <cell r="F5925" t="str">
            <v>SEE</v>
          </cell>
        </row>
        <row r="5926">
          <cell r="A5926" t="str">
            <v/>
          </cell>
          <cell r="D5926">
            <v>0</v>
          </cell>
        </row>
        <row r="5927">
          <cell r="A5927" t="str">
            <v>35.09.005</v>
          </cell>
          <cell r="B5927" t="str">
            <v>COBERTURA COM TELHA POLICARBONATO - COMBERTURA E IMPERMEABILIZAÇÕES / TELLHADOS (Escolas Técnicas Padrões FNDE).</v>
          </cell>
          <cell r="C5927" t="str">
            <v>m2</v>
          </cell>
          <cell r="D5927">
            <v>53.287500000000001</v>
          </cell>
          <cell r="E5927">
            <v>42.63</v>
          </cell>
          <cell r="F5927" t="str">
            <v>SEE</v>
          </cell>
        </row>
        <row r="5928">
          <cell r="A5928" t="str">
            <v/>
          </cell>
          <cell r="D5928">
            <v>0</v>
          </cell>
        </row>
        <row r="5929">
          <cell r="A5929" t="str">
            <v>35.09.008</v>
          </cell>
          <cell r="B5929" t="str">
            <v>CIMENTADO DE REGULARIZAÇÃO PARA IMPERMEABILIZAÇÃO - COMBERTURA E IMPERMEABILIZAÇÕES / IMPERMEABILIZAÇÕES (Escolas Técnicas Padrões FNDE).</v>
          </cell>
          <cell r="C5929" t="str">
            <v>m2</v>
          </cell>
          <cell r="D5929">
            <v>19.262499999999999</v>
          </cell>
          <cell r="E5929">
            <v>15.41</v>
          </cell>
          <cell r="F5929" t="str">
            <v>SEE</v>
          </cell>
        </row>
        <row r="5930">
          <cell r="A5930" t="str">
            <v/>
          </cell>
          <cell r="D5930">
            <v>0</v>
          </cell>
        </row>
        <row r="5931">
          <cell r="A5931" t="str">
            <v>35.09.009</v>
          </cell>
          <cell r="B5931" t="str">
            <v>IMPERMEABILIZAÇÃO DE CALHAS COM MANTA ASFÁLTICA - COMBERTURA E IMPERMEABILIZAÇÕES / IMPERMEABILIZAÇÕES (Escolas Técnicas Padrões FNDE).</v>
          </cell>
          <cell r="C5931" t="str">
            <v>m2</v>
          </cell>
          <cell r="D5931">
            <v>29.3</v>
          </cell>
          <cell r="E5931">
            <v>23.44</v>
          </cell>
          <cell r="F5931" t="str">
            <v>SEE</v>
          </cell>
        </row>
        <row r="5932">
          <cell r="A5932" t="str">
            <v/>
          </cell>
          <cell r="D5932">
            <v>0</v>
          </cell>
        </row>
        <row r="5933">
          <cell r="A5933" t="str">
            <v>35.09.010</v>
          </cell>
          <cell r="B5933" t="str">
            <v>IMPERMEABILIZAÇÃO DE COZINHA, ÁREA DE SERVIÇO E BANHEIROS COM EMULSÃO - COMBERTURA E IMPERMEABILIZAÇÕES / IMPERMEABILIZAÇÕES (Escolas Técnicas Padrões FNDE).</v>
          </cell>
          <cell r="C5933" t="str">
            <v>m2</v>
          </cell>
          <cell r="D5933">
            <v>29.075000000000003</v>
          </cell>
          <cell r="E5933">
            <v>23.26</v>
          </cell>
          <cell r="F5933" t="str">
            <v>SEE</v>
          </cell>
        </row>
        <row r="5934">
          <cell r="A5934" t="str">
            <v/>
          </cell>
          <cell r="D5934">
            <v>0</v>
          </cell>
        </row>
        <row r="5935">
          <cell r="A5935" t="str">
            <v>35.09.011</v>
          </cell>
          <cell r="B5935" t="str">
            <v>IMPERMEABILIZAÇÃO DE RESERVATÓRIO SUPERIOR COM MANTA ASFÁLTICA - COMBERTURA E IMPERMEABILIZAÇÕES / IMPERMEABILIZAÇÕES (Escolas Técnicas Padrões FNDE).</v>
          </cell>
          <cell r="C5935" t="str">
            <v>m2</v>
          </cell>
          <cell r="D5935">
            <v>57.325000000000003</v>
          </cell>
          <cell r="E5935">
            <v>45.86</v>
          </cell>
          <cell r="F5935" t="str">
            <v>SEE</v>
          </cell>
        </row>
        <row r="5936">
          <cell r="A5936" t="str">
            <v/>
          </cell>
          <cell r="D5936">
            <v>0</v>
          </cell>
        </row>
        <row r="5937">
          <cell r="A5937" t="str">
            <v>35.09.012</v>
          </cell>
          <cell r="B5937" t="str">
            <v>CAMADA DE PROTEÇÃO MECÂNICA ACIMA DA MANTA - COMBERTURA E IMPERMEABILIZAÇÕES / IMPERMEABILIZAÇÕES (Escolas Técnicas Padrões FNDE).</v>
          </cell>
          <cell r="C5937" t="str">
            <v>m2</v>
          </cell>
          <cell r="D5937">
            <v>20.924999999999997</v>
          </cell>
          <cell r="E5937">
            <v>16.739999999999998</v>
          </cell>
          <cell r="F5937" t="str">
            <v>SEE</v>
          </cell>
        </row>
        <row r="5938">
          <cell r="A5938" t="str">
            <v/>
          </cell>
          <cell r="D5938">
            <v>0</v>
          </cell>
        </row>
        <row r="5939">
          <cell r="A5939" t="str">
            <v>35.10.001</v>
          </cell>
          <cell r="B5939" t="str">
            <v>CHAPISCO DE PAREDE INTERNA - 1:3  - REVESTIMENTOS EM GERAL / REVESTIMENTOS INTERNOS (Escolas Técnicas Padrões FNDE).</v>
          </cell>
          <cell r="C5939" t="str">
            <v>m2</v>
          </cell>
          <cell r="D5939">
            <v>4.5625</v>
          </cell>
          <cell r="E5939">
            <v>3.65</v>
          </cell>
          <cell r="F5939" t="str">
            <v>SEE</v>
          </cell>
        </row>
        <row r="5940">
          <cell r="A5940" t="str">
            <v/>
          </cell>
          <cell r="D5940">
            <v>0</v>
          </cell>
        </row>
        <row r="5941">
          <cell r="A5941" t="str">
            <v>35.10.002</v>
          </cell>
          <cell r="B5941" t="str">
            <v>EMBOÇO DE PAREDE INTERNA - REVESTIMENTOS EM GERAL / REVESTIMENTOS INTERNOS (Escolas Técnicas Padrões FNDE).</v>
          </cell>
          <cell r="C5941" t="str">
            <v>m2</v>
          </cell>
          <cell r="D5941">
            <v>14.6</v>
          </cell>
          <cell r="E5941">
            <v>11.68</v>
          </cell>
          <cell r="F5941" t="str">
            <v>SEE</v>
          </cell>
        </row>
        <row r="5942">
          <cell r="A5942" t="str">
            <v/>
          </cell>
          <cell r="D5942">
            <v>0</v>
          </cell>
        </row>
        <row r="5943">
          <cell r="A5943" t="str">
            <v>35.10.003</v>
          </cell>
          <cell r="B5943" t="str">
            <v>REBOCO DE PAREDE INTERNA - REVESTIMENTOS EM GERAL / REVESTIMENTOS INTERNOS (Escolas Técnicas Padrões FNDE).</v>
          </cell>
          <cell r="C5943" t="str">
            <v>m2</v>
          </cell>
          <cell r="D5943">
            <v>12</v>
          </cell>
          <cell r="E5943">
            <v>9.6</v>
          </cell>
          <cell r="F5943" t="str">
            <v>SEE</v>
          </cell>
        </row>
        <row r="5944">
          <cell r="A5944" t="str">
            <v/>
          </cell>
          <cell r="D5944">
            <v>0</v>
          </cell>
        </row>
        <row r="5945">
          <cell r="A5945" t="str">
            <v>35.10.004</v>
          </cell>
          <cell r="B5945" t="str">
            <v>REVESTIMNETO COM GESSO EM TETOS - REVESTIMENTOS EM GERAL / REVESTIMENTOS INTERNOS (Escolas Técnicas Padrões FNDE).</v>
          </cell>
          <cell r="C5945" t="str">
            <v>m2</v>
          </cell>
          <cell r="D5945">
            <v>12</v>
          </cell>
          <cell r="E5945">
            <v>9.6</v>
          </cell>
          <cell r="F5945" t="str">
            <v>SEE</v>
          </cell>
        </row>
        <row r="5946">
          <cell r="A5946" t="str">
            <v/>
          </cell>
          <cell r="D5946">
            <v>0</v>
          </cell>
        </row>
        <row r="5947">
          <cell r="A5947" t="str">
            <v>35.10.005</v>
          </cell>
          <cell r="B5947" t="str">
            <v>REVESTIMNETO COM CERÃMICA DE 10 x 10 cm DE DIVERSAS CORES - REVESTIMENTOS EM GERAL / REVESTIMENTOS INTERNOS (Escolas Técnicas Padrões FNDE).</v>
          </cell>
          <cell r="C5947" t="str">
            <v>m2</v>
          </cell>
          <cell r="D5947">
            <v>37.9375</v>
          </cell>
          <cell r="E5947">
            <v>30.35</v>
          </cell>
          <cell r="F5947" t="str">
            <v>SEE</v>
          </cell>
        </row>
        <row r="5948">
          <cell r="A5948" t="str">
            <v/>
          </cell>
          <cell r="D5948">
            <v>0</v>
          </cell>
        </row>
        <row r="5949">
          <cell r="A5949" t="str">
            <v>35.10.007</v>
          </cell>
          <cell r="B5949" t="str">
            <v>REJUNTE DEA CERÂMICA DE PAREDE - REVESTIMENTOS EM GERAL / REVESTIMENTOS INTERNOS (Escolas Técnicas Padrões FNDE).</v>
          </cell>
          <cell r="C5949" t="str">
            <v>m2</v>
          </cell>
          <cell r="D5949">
            <v>5.85</v>
          </cell>
          <cell r="E5949">
            <v>4.68</v>
          </cell>
          <cell r="F5949" t="str">
            <v>SEE</v>
          </cell>
        </row>
        <row r="5950">
          <cell r="A5950" t="str">
            <v/>
          </cell>
          <cell r="D5950">
            <v>0</v>
          </cell>
        </row>
        <row r="5951">
          <cell r="A5951" t="str">
            <v>35.10.008</v>
          </cell>
          <cell r="B5951" t="str">
            <v xml:space="preserve"> CHAPISCO DE PAREDE EXTERNA - 1:3 - REVESTIMENTOS EM GERAL / REVESTIMENTOS EXTERNOS (Escolas Técnicas Padrões FNDE).</v>
          </cell>
          <cell r="C5951" t="str">
            <v>m2</v>
          </cell>
          <cell r="D5951">
            <v>5.3874999999999993</v>
          </cell>
          <cell r="E5951">
            <v>4.3099999999999996</v>
          </cell>
          <cell r="F5951" t="str">
            <v>SEE</v>
          </cell>
        </row>
        <row r="5952">
          <cell r="A5952" t="str">
            <v/>
          </cell>
          <cell r="D5952">
            <v>0</v>
          </cell>
        </row>
        <row r="5953">
          <cell r="A5953" t="str">
            <v>35.10.009</v>
          </cell>
          <cell r="B5953" t="str">
            <v>REBOCO DE PAREDE EXTERNA - REVESTIMENTOS EM GERAL / REVESTIMENTOS EXTERNOS (Escolas Técnicas Padrões FNDE).</v>
          </cell>
          <cell r="C5953" t="str">
            <v>m2</v>
          </cell>
          <cell r="D5953">
            <v>18.100000000000001</v>
          </cell>
          <cell r="E5953">
            <v>14.48</v>
          </cell>
          <cell r="F5953" t="str">
            <v>SEE</v>
          </cell>
        </row>
        <row r="5954">
          <cell r="A5954" t="str">
            <v/>
          </cell>
          <cell r="D5954">
            <v>0</v>
          </cell>
        </row>
        <row r="5955">
          <cell r="A5955" t="str">
            <v>35.10.010</v>
          </cell>
          <cell r="B5955" t="str">
            <v>EMBOÇO DE PAREDE EXTERNA - REVESTIMENTOS EM GERAL / REVESTIMENTOS EXTERNOS (Escolas Técnicas Padrões FNDE).</v>
          </cell>
          <cell r="C5955" t="str">
            <v>m2</v>
          </cell>
          <cell r="D5955">
            <v>16.112500000000001</v>
          </cell>
          <cell r="E5955">
            <v>12.89</v>
          </cell>
          <cell r="F5955" t="str">
            <v>SEE</v>
          </cell>
        </row>
        <row r="5956">
          <cell r="A5956" t="str">
            <v/>
          </cell>
          <cell r="D5956">
            <v>0</v>
          </cell>
        </row>
        <row r="5957">
          <cell r="A5957" t="str">
            <v>35.10.011</v>
          </cell>
          <cell r="B5957" t="str">
            <v>REVESTIMNETO COM PEDRA ARDÓSIA BRUTA DE COR CINZA DE 50 x 50 cm - REVESTIMENTOS EM GERAL / REVESTIMENTOS EXTERNOS (Escolas Técnicas Padrões FNDE).</v>
          </cell>
          <cell r="C5957" t="str">
            <v>m2</v>
          </cell>
          <cell r="D5957">
            <v>35.274999999999999</v>
          </cell>
          <cell r="E5957">
            <v>28.22</v>
          </cell>
          <cell r="F5957" t="str">
            <v>SEE</v>
          </cell>
        </row>
        <row r="5958">
          <cell r="A5958" t="str">
            <v/>
          </cell>
          <cell r="D5958">
            <v>0</v>
          </cell>
        </row>
        <row r="5959">
          <cell r="A5959" t="str">
            <v>35.11.001</v>
          </cell>
          <cell r="B5959" t="str">
            <v>FORRO ACÚSTICO (Escolas Técnicas Padrões FNDE).</v>
          </cell>
          <cell r="C5959" t="str">
            <v>m2</v>
          </cell>
          <cell r="D5959">
            <v>58.8125</v>
          </cell>
          <cell r="E5959">
            <v>47.05</v>
          </cell>
          <cell r="F5959" t="str">
            <v>SEE</v>
          </cell>
        </row>
        <row r="5960">
          <cell r="A5960" t="str">
            <v/>
          </cell>
          <cell r="D5960">
            <v>0</v>
          </cell>
        </row>
        <row r="5961">
          <cell r="A5961" t="str">
            <v>35.12.001</v>
          </cell>
          <cell r="B5961" t="str">
            <v>PINTURA ACRÍLICA SOBRE MASSA EM PAREDES INTERNAS - 2 DEMÃOS - PINTURA (Escolas Técnicas Padrões FNDE).</v>
          </cell>
          <cell r="C5961" t="str">
            <v>m2</v>
          </cell>
          <cell r="D5961">
            <v>8.5124999999999993</v>
          </cell>
          <cell r="E5961">
            <v>6.81</v>
          </cell>
          <cell r="F5961" t="str">
            <v>SEE</v>
          </cell>
        </row>
        <row r="5962">
          <cell r="A5962" t="str">
            <v/>
          </cell>
          <cell r="D5962">
            <v>0</v>
          </cell>
        </row>
        <row r="5963">
          <cell r="A5963" t="str">
            <v>35.12.002</v>
          </cell>
          <cell r="B5963" t="str">
            <v>PINTURA ESMALTE SINTÉTICO EM FERRO - 2 DEMÃOS - PINTURA (Escolas Técnicas Padrões FNDE).</v>
          </cell>
          <cell r="C5963" t="str">
            <v>m2</v>
          </cell>
          <cell r="D5963">
            <v>17.287500000000001</v>
          </cell>
          <cell r="E5963">
            <v>13.83</v>
          </cell>
          <cell r="F5963" t="str">
            <v>SEE</v>
          </cell>
        </row>
        <row r="5964">
          <cell r="A5964" t="str">
            <v/>
          </cell>
          <cell r="D5964">
            <v>0</v>
          </cell>
        </row>
        <row r="5965">
          <cell r="A5965" t="str">
            <v>35.12.003</v>
          </cell>
          <cell r="B5965" t="str">
            <v>PINTURA ESMALTE SINTÉTICO EM MADEIRA SOBRE MASSA - 2 DEMÃOS - PINTURA (Escolas Técnicas Padrões FNDE).</v>
          </cell>
          <cell r="C5965" t="str">
            <v>m2</v>
          </cell>
          <cell r="D5965">
            <v>10.649999999999999</v>
          </cell>
          <cell r="E5965">
            <v>8.52</v>
          </cell>
          <cell r="F5965" t="str">
            <v>SEE</v>
          </cell>
        </row>
        <row r="5966">
          <cell r="A5966" t="str">
            <v/>
          </cell>
          <cell r="D5966">
            <v>0</v>
          </cell>
        </row>
        <row r="5967">
          <cell r="A5967" t="str">
            <v>35.12.004</v>
          </cell>
          <cell r="B5967" t="str">
            <v>PINTURA  PVA SOBRE MASSA EM TETO NÃO REBOCADO - 2 DEMÃOS - PINTURA (Escolas Técnicas Padrões FNDE).</v>
          </cell>
          <cell r="C5967" t="str">
            <v>m2</v>
          </cell>
          <cell r="D5967">
            <v>4.8250000000000002</v>
          </cell>
          <cell r="E5967">
            <v>3.86</v>
          </cell>
          <cell r="F5967" t="str">
            <v>SEE</v>
          </cell>
        </row>
        <row r="5968">
          <cell r="A5968" t="str">
            <v/>
          </cell>
          <cell r="D5968">
            <v>0</v>
          </cell>
        </row>
        <row r="5969">
          <cell r="A5969" t="str">
            <v>35.12.005</v>
          </cell>
          <cell r="B5969" t="str">
            <v>PINTURA ACRÍLICA SOBRE MASSA EM PAREDE EXTERNA - 2 DEMÃOS - PINTURA (Escolas Técnicas Padrões FNDE).</v>
          </cell>
          <cell r="C5969" t="str">
            <v>m2</v>
          </cell>
          <cell r="D5969">
            <v>11.200000000000001</v>
          </cell>
          <cell r="E5969">
            <v>8.9600000000000009</v>
          </cell>
          <cell r="F5969" t="str">
            <v>SEE</v>
          </cell>
        </row>
        <row r="5970">
          <cell r="A5970" t="str">
            <v/>
          </cell>
          <cell r="D5970">
            <v>0</v>
          </cell>
        </row>
        <row r="5971">
          <cell r="A5971" t="str">
            <v>35.12.006</v>
          </cell>
          <cell r="B5971" t="str">
            <v>MARCAÇÃO COM TINTA NO PISO DA QUADRA - PINTURA (Escolas Técnicas Padrões FNDE).</v>
          </cell>
          <cell r="C5971" t="str">
            <v>m2</v>
          </cell>
          <cell r="D5971">
            <v>14.6875</v>
          </cell>
          <cell r="E5971">
            <v>11.75</v>
          </cell>
          <cell r="F5971" t="str">
            <v>SEE</v>
          </cell>
        </row>
        <row r="5972">
          <cell r="A5972" t="str">
            <v/>
          </cell>
          <cell r="D5972">
            <v>0</v>
          </cell>
        </row>
        <row r="5973">
          <cell r="A5973" t="str">
            <v>35.13.001</v>
          </cell>
          <cell r="B5973" t="str">
            <v>ELETRODUTO PVC DE 3/4" COM CONEXÕES - INSTALAÇÕES ELÉTRICAS (Escolas Técnicas Padrões FNDE).</v>
          </cell>
          <cell r="C5973" t="str">
            <v>m</v>
          </cell>
          <cell r="D5973">
            <v>7.25</v>
          </cell>
          <cell r="E5973">
            <v>5.8</v>
          </cell>
          <cell r="F5973" t="str">
            <v>SEE</v>
          </cell>
        </row>
        <row r="5974">
          <cell r="A5974" t="str">
            <v/>
          </cell>
          <cell r="D5974">
            <v>0</v>
          </cell>
        </row>
        <row r="5975">
          <cell r="A5975" t="str">
            <v>35.13.002</v>
          </cell>
          <cell r="B5975" t="str">
            <v>ELETRODUTO PVC DE 1" COM CONEXÕES - INSTALAÇÕES ELÉTRICAS (Escolas Técnicas Padrões FNDE).</v>
          </cell>
          <cell r="C5975" t="str">
            <v>m</v>
          </cell>
          <cell r="D5975">
            <v>8.5625</v>
          </cell>
          <cell r="E5975">
            <v>6.85</v>
          </cell>
          <cell r="F5975" t="str">
            <v>SEE</v>
          </cell>
        </row>
        <row r="5976">
          <cell r="A5976" t="str">
            <v/>
          </cell>
          <cell r="D5976">
            <v>0</v>
          </cell>
        </row>
        <row r="5977">
          <cell r="A5977" t="str">
            <v>35.13.003</v>
          </cell>
          <cell r="B5977" t="str">
            <v>ELETRODUTO PVC DE 1 1/4" COM CONEXÕES - INSTALAÇÕES ELÉTRICAS (Escolas Técnicas Padrões FNDE).</v>
          </cell>
          <cell r="C5977" t="str">
            <v>m</v>
          </cell>
          <cell r="D5977">
            <v>11.975</v>
          </cell>
          <cell r="E5977">
            <v>9.58</v>
          </cell>
          <cell r="F5977" t="str">
            <v>SEE</v>
          </cell>
        </row>
        <row r="5978">
          <cell r="A5978" t="str">
            <v/>
          </cell>
          <cell r="D5978">
            <v>0</v>
          </cell>
        </row>
        <row r="5979">
          <cell r="A5979" t="str">
            <v>35.13.004</v>
          </cell>
          <cell r="B5979" t="str">
            <v>ELETRODUTO PVC DE 1 1/2" COM CONEXÕES - INSTALAÇÕES ELÉTRICAS (Escolas Técnicas Padrões FNDE).</v>
          </cell>
          <cell r="C5979" t="str">
            <v>m</v>
          </cell>
          <cell r="D5979">
            <v>12.8</v>
          </cell>
          <cell r="E5979">
            <v>10.24</v>
          </cell>
          <cell r="F5979" t="str">
            <v>SEE</v>
          </cell>
        </row>
        <row r="5980">
          <cell r="A5980" t="str">
            <v/>
          </cell>
          <cell r="D5980">
            <v>0</v>
          </cell>
        </row>
        <row r="5981">
          <cell r="A5981" t="str">
            <v>35.13.005</v>
          </cell>
          <cell r="B5981" t="str">
            <v>ELETRODUTO PVC DE 2" COM CONEXÕES - INSTALAÇÕES ELÉTRICAS (Escolas Técnicas Padrões FNDE).</v>
          </cell>
          <cell r="C5981" t="str">
            <v>m</v>
          </cell>
          <cell r="D5981">
            <v>15.237499999999999</v>
          </cell>
          <cell r="E5981">
            <v>12.19</v>
          </cell>
          <cell r="F5981" t="str">
            <v>SEE</v>
          </cell>
        </row>
        <row r="5982">
          <cell r="A5982" t="str">
            <v/>
          </cell>
          <cell r="D5982">
            <v>0</v>
          </cell>
        </row>
        <row r="5983">
          <cell r="A5983" t="str">
            <v>35.13.006</v>
          </cell>
          <cell r="B5983" t="str">
            <v>ELETRODUTO PVC DE 2 1/2" COM CONEXÕES - INSTALAÇÕES ELÉTRICAS (Escolas Técnicas Padrões FNDE).</v>
          </cell>
          <cell r="C5983" t="str">
            <v>m</v>
          </cell>
          <cell r="D5983">
            <v>18.55</v>
          </cell>
          <cell r="E5983">
            <v>14.84</v>
          </cell>
          <cell r="F5983" t="str">
            <v>SEE</v>
          </cell>
        </row>
        <row r="5984">
          <cell r="A5984" t="str">
            <v/>
          </cell>
          <cell r="D5984">
            <v>0</v>
          </cell>
        </row>
        <row r="5985">
          <cell r="A5985" t="str">
            <v>35.13.007</v>
          </cell>
          <cell r="B5985" t="str">
            <v xml:space="preserve"> TOMADA POLARIZADA 2P + T BAIXA - INSTALAÇÕES ELÉTRICAS (Escolas Técnicas Padrões FNDE).</v>
          </cell>
          <cell r="C5985" t="str">
            <v>Un</v>
          </cell>
          <cell r="D5985">
            <v>14.487500000000001</v>
          </cell>
          <cell r="E5985">
            <v>11.59</v>
          </cell>
          <cell r="F5985" t="str">
            <v>SEE</v>
          </cell>
        </row>
        <row r="5986">
          <cell r="A5986" t="str">
            <v/>
          </cell>
          <cell r="D5986">
            <v>0</v>
          </cell>
        </row>
        <row r="5987">
          <cell r="A5987" t="str">
            <v>35.13.008</v>
          </cell>
          <cell r="B5987" t="str">
            <v xml:space="preserve"> TOMADA POLARIZADA 2P + T MÉDIA - INSTALAÇÕES ELÉTRICAS (Escolas Técnicas Padrões FNDE).</v>
          </cell>
          <cell r="C5987" t="str">
            <v>Un</v>
          </cell>
          <cell r="D5987">
            <v>14.487500000000001</v>
          </cell>
          <cell r="E5987">
            <v>11.59</v>
          </cell>
          <cell r="F5987" t="str">
            <v>SEE</v>
          </cell>
        </row>
        <row r="5988">
          <cell r="A5988" t="str">
            <v/>
          </cell>
          <cell r="D5988">
            <v>0</v>
          </cell>
        </row>
        <row r="5989">
          <cell r="A5989" t="str">
            <v>35.13.013</v>
          </cell>
          <cell r="B5989" t="str">
            <v xml:space="preserve"> TOMADA POLARIZADA 2P + T NO TETO PARA PROJETOR - INSTALAÇÕES ELÉTRICAS (Escolas Técnicas Padrões FNDE).</v>
          </cell>
          <cell r="C5989" t="str">
            <v>Un</v>
          </cell>
          <cell r="D5989">
            <v>14.487500000000001</v>
          </cell>
          <cell r="E5989">
            <v>11.59</v>
          </cell>
          <cell r="F5989" t="str">
            <v>SEE</v>
          </cell>
        </row>
        <row r="5990">
          <cell r="A5990" t="str">
            <v/>
          </cell>
          <cell r="D5990">
            <v>0</v>
          </cell>
        </row>
        <row r="5991">
          <cell r="A5991" t="str">
            <v>35.13.014</v>
          </cell>
          <cell r="B5991" t="str">
            <v xml:space="preserve"> TOMADA POLARIZADA 2P + T PARA CHUVEIRO - INSTALAÇÕES ELÉTRICAS (Escolas Técnicas Padrões FNDE).</v>
          </cell>
          <cell r="C5991" t="str">
            <v>Un</v>
          </cell>
          <cell r="D5991">
            <v>14.487500000000001</v>
          </cell>
          <cell r="E5991">
            <v>11.59</v>
          </cell>
          <cell r="F5991" t="str">
            <v>SEE</v>
          </cell>
        </row>
        <row r="5992">
          <cell r="A5992" t="str">
            <v/>
          </cell>
          <cell r="D5992">
            <v>0</v>
          </cell>
        </row>
        <row r="5993">
          <cell r="A5993" t="str">
            <v>35.13.015</v>
          </cell>
          <cell r="B5993" t="str">
            <v>CONDULETE METÁLICO COM CONEXÕES - INSTALAÇÕES ELÉTRICAS (Escolas Técnicas Padrões FNDE).</v>
          </cell>
          <cell r="C5993" t="str">
            <v>Un</v>
          </cell>
          <cell r="D5993">
            <v>12.925000000000001</v>
          </cell>
          <cell r="E5993">
            <v>10.34</v>
          </cell>
          <cell r="F5993" t="str">
            <v>SEE</v>
          </cell>
        </row>
        <row r="5994">
          <cell r="A5994" t="str">
            <v/>
          </cell>
          <cell r="D5994">
            <v>0</v>
          </cell>
        </row>
        <row r="5995">
          <cell r="A5995" t="str">
            <v>35.13.018</v>
          </cell>
          <cell r="B5995" t="str">
            <v>CAIXA DE PASSAGEM EM PVC REFORÇADA 4 x 2" - INSTALAÇÕES ELÉTRICAS (Escolas Técnicas Padrões FNDE).</v>
          </cell>
          <cell r="C5995" t="str">
            <v>Un</v>
          </cell>
          <cell r="D5995">
            <v>12.925000000000001</v>
          </cell>
          <cell r="E5995">
            <v>10.34</v>
          </cell>
          <cell r="F5995" t="str">
            <v>SEE</v>
          </cell>
        </row>
        <row r="5996">
          <cell r="A5996" t="str">
            <v/>
          </cell>
          <cell r="D5996">
            <v>0</v>
          </cell>
        </row>
        <row r="5997">
          <cell r="A5997" t="str">
            <v>35.13.019</v>
          </cell>
          <cell r="B5997" t="str">
            <v>CAIXA DE PASSAGEM EM ALVENARIA COM TAMPA 80 x 80 x 80 cm - INSTALAÇÕES ELÉTRICAS (Escolas Técnicas Padrões FNDE).</v>
          </cell>
          <cell r="C5997" t="str">
            <v>Un</v>
          </cell>
          <cell r="D5997">
            <v>458.63750000000005</v>
          </cell>
          <cell r="E5997">
            <v>366.91</v>
          </cell>
          <cell r="F5997" t="str">
            <v>SEE</v>
          </cell>
        </row>
        <row r="5998">
          <cell r="A5998" t="str">
            <v/>
          </cell>
          <cell r="D5998">
            <v>0</v>
          </cell>
        </row>
        <row r="5999">
          <cell r="A5999" t="str">
            <v>35.13.020</v>
          </cell>
          <cell r="B5999" t="str">
            <v>CAIXA DE PASSAGEM EM ALVENARIA COM TAMPA 50 x 50 x 50 cm - INSTALAÇÕES ELÉTRICAS (Escolas Técnicas Padrões FNDE).</v>
          </cell>
          <cell r="C5999" t="str">
            <v>Un</v>
          </cell>
          <cell r="D5999">
            <v>261.64999999999998</v>
          </cell>
          <cell r="E5999">
            <v>209.32</v>
          </cell>
          <cell r="F5999" t="str">
            <v>SEE</v>
          </cell>
        </row>
        <row r="6000">
          <cell r="A6000" t="str">
            <v/>
          </cell>
          <cell r="D6000">
            <v>0</v>
          </cell>
        </row>
        <row r="6001">
          <cell r="A6001" t="str">
            <v>35.13.021</v>
          </cell>
          <cell r="B6001" t="str">
            <v>CONDUTOR DE COBRE UNIPOLAR ISOLAÇÃO PVC/70°C DE 2,5 mm² - INSTALAÇÕES ELÉTRICAS / FIAÇÕES (Escolas Técnicas Padrões FNDE).</v>
          </cell>
          <cell r="C6001" t="str">
            <v>m</v>
          </cell>
          <cell r="D6001">
            <v>2.6624999999999996</v>
          </cell>
          <cell r="E6001">
            <v>2.13</v>
          </cell>
          <cell r="F6001" t="str">
            <v>SEE</v>
          </cell>
        </row>
        <row r="6002">
          <cell r="A6002" t="str">
            <v/>
          </cell>
          <cell r="D6002">
            <v>0</v>
          </cell>
        </row>
        <row r="6003">
          <cell r="A6003" t="str">
            <v>35.13.022</v>
          </cell>
          <cell r="B6003" t="str">
            <v>CONDUTOR DE COBRE UNIPOLAR ISOLAÇÃO PVC/70°C DE 4,0 mm² - INSTALAÇÕES ELÉTRICAS / FIAÇÕES (Escolas Técnicas Padrões FNDE).</v>
          </cell>
          <cell r="C6003" t="str">
            <v>m</v>
          </cell>
          <cell r="D6003">
            <v>3.5</v>
          </cell>
          <cell r="E6003">
            <v>2.8</v>
          </cell>
          <cell r="F6003" t="str">
            <v>SEE</v>
          </cell>
        </row>
        <row r="6004">
          <cell r="A6004" t="str">
            <v/>
          </cell>
          <cell r="D6004">
            <v>0</v>
          </cell>
        </row>
        <row r="6005">
          <cell r="A6005" t="str">
            <v>35.13.023</v>
          </cell>
          <cell r="B6005" t="str">
            <v>CONDUTOR DE COBRE UNIPOLAR ISOLAÇÃO PVC/70°C DE 6,0 mm² - INSTALAÇÕES ELÉTRICAS / FIAÇÕES (Escolas Técnicas Padrões FNDE).</v>
          </cell>
          <cell r="C6005" t="str">
            <v>m</v>
          </cell>
          <cell r="D6005">
            <v>5.05</v>
          </cell>
          <cell r="E6005">
            <v>4.04</v>
          </cell>
          <cell r="F6005" t="str">
            <v>SEE</v>
          </cell>
        </row>
        <row r="6006">
          <cell r="A6006" t="str">
            <v/>
          </cell>
          <cell r="D6006">
            <v>0</v>
          </cell>
        </row>
        <row r="6007">
          <cell r="A6007" t="str">
            <v>35.13.024</v>
          </cell>
          <cell r="B6007" t="str">
            <v>CONDUTOR DE COBRE UNIPOLAR ISOLAÇÃO PVC/70°C DE 10,0 mm² - INSTALAÇÕES ELÉTRICAS / FIAÇÕES (Escolas Técnicas Padrões FNDE).</v>
          </cell>
          <cell r="C6007" t="str">
            <v>m</v>
          </cell>
          <cell r="D6007">
            <v>8.8125</v>
          </cell>
          <cell r="E6007">
            <v>7.05</v>
          </cell>
          <cell r="F6007" t="str">
            <v>SEE</v>
          </cell>
        </row>
        <row r="6008">
          <cell r="A6008" t="str">
            <v/>
          </cell>
          <cell r="D6008">
            <v>0</v>
          </cell>
        </row>
        <row r="6009">
          <cell r="A6009" t="str">
            <v>35.13.025</v>
          </cell>
          <cell r="B6009" t="str">
            <v>CONDUTOR DE COBRE UNIPOLAR ISOLAÇÃO PVC/70°C DE 25,0 mm² - INSTALAÇÕES ELÉTRICAS / FIAÇÕES (Escolas Técnicas Padrões FNDE).</v>
          </cell>
          <cell r="C6009" t="str">
            <v>m</v>
          </cell>
          <cell r="D6009">
            <v>18.3125</v>
          </cell>
          <cell r="E6009">
            <v>14.65</v>
          </cell>
          <cell r="F6009" t="str">
            <v>CONDUTOR DE COBRE UNIPOLAR ISOLAÇÃO PVC/70°C DE 2,5 mm² - INSTALAÇÕES ELÉTRICAS / FIAÇÕES (Escolas Técnicas Padrões FNDE).</v>
          </cell>
        </row>
        <row r="6010">
          <cell r="A6010" t="str">
            <v/>
          </cell>
          <cell r="D6010">
            <v>0</v>
          </cell>
        </row>
        <row r="6011">
          <cell r="A6011" t="str">
            <v>35.13.026</v>
          </cell>
          <cell r="B6011" t="str">
            <v>CONDUTOR DE COBRE UNIPOLAR ISOLAÇÃO PVC/70°C DE 35,0 mm² - INSTALAÇÕES ELÉTRICAS / FIAÇÕES (Escolas Técnicas Padrões FNDE).</v>
          </cell>
          <cell r="C6011" t="str">
            <v>m</v>
          </cell>
          <cell r="D6011">
            <v>19.524999999999999</v>
          </cell>
          <cell r="E6011">
            <v>15.62</v>
          </cell>
          <cell r="F6011" t="str">
            <v>SEE</v>
          </cell>
        </row>
        <row r="6012">
          <cell r="A6012" t="str">
            <v/>
          </cell>
          <cell r="D6012">
            <v>0</v>
          </cell>
        </row>
        <row r="6013">
          <cell r="A6013" t="str">
            <v>35.13.027</v>
          </cell>
          <cell r="B6013" t="str">
            <v>CONDUTOR DE COBRE UNIPOLAR ISOLAÇÃO PVC/70°C DE 50,0 mm² - INSTALAÇÕES ELÉTRICAS / FIAÇÕES (Escolas Técnicas Padrões FNDE).</v>
          </cell>
          <cell r="C6013" t="str">
            <v>m</v>
          </cell>
          <cell r="D6013">
            <v>27.4375</v>
          </cell>
          <cell r="E6013">
            <v>21.95</v>
          </cell>
          <cell r="F6013" t="str">
            <v>SEE</v>
          </cell>
        </row>
        <row r="6014">
          <cell r="A6014" t="str">
            <v/>
          </cell>
          <cell r="D6014">
            <v>0</v>
          </cell>
        </row>
        <row r="6015">
          <cell r="A6015" t="str">
            <v>35.13.028</v>
          </cell>
          <cell r="B6015" t="str">
            <v>CONDUTOR DE COBRE UNIPOLAR ISOLAÇÃO PVC/70°C DE 70,0 mm² - INSTALAÇÕES ELÉTRICAS / FIAÇÕES (Escolas Técnicas Padrões FNDE).</v>
          </cell>
          <cell r="C6015" t="str">
            <v>m</v>
          </cell>
          <cell r="D6015">
            <v>44.262499999999996</v>
          </cell>
          <cell r="E6015">
            <v>35.409999999999997</v>
          </cell>
          <cell r="F6015" t="str">
            <v>SEE</v>
          </cell>
        </row>
        <row r="6016">
          <cell r="A6016" t="str">
            <v/>
          </cell>
          <cell r="D6016">
            <v>0</v>
          </cell>
        </row>
        <row r="6017">
          <cell r="A6017" t="str">
            <v>35.13.029</v>
          </cell>
          <cell r="B6017" t="str">
            <v>SUBESTAÇÃO DE 300 KVA COMPLETA CUBÍCULO EM ALVENARIA, POSTE, TRANSFORMADOR, QUADRO DE MEDIÇÃO, PROTEÇÕES COMPLETAS, RELÉS, DPS, CHAVES, CABOS, ATERRAMENTO E ACESSÓRIOS, PROTEÇÃO CONTRA INCÊNDIO, CONFORME CONCESSIONÁRIA LOCAL - INSTALAÇÕES ELÉTRICAS / SUBE</v>
          </cell>
          <cell r="C6017" t="str">
            <v>Un</v>
          </cell>
          <cell r="D6017">
            <v>34806.275000000001</v>
          </cell>
          <cell r="E6017">
            <v>27845.02</v>
          </cell>
          <cell r="F6017" t="str">
            <v>SEE</v>
          </cell>
        </row>
        <row r="6018">
          <cell r="A6018" t="str">
            <v/>
          </cell>
          <cell r="D6018">
            <v>0</v>
          </cell>
        </row>
        <row r="6019">
          <cell r="A6019" t="str">
            <v>35.13.030</v>
          </cell>
          <cell r="B6019" t="str">
            <v>QUADRO GERAL DE BAIXA TENSÃO COMPLETO-QGBT, COM PROTEÇÃO COMPLETA, ATERRAMENTO, ACESSÓRIOS, CONFORME PROJETO - INSTALAÇÕES ELÉTRICAS / SUBESTAÇÕES E QUADROS (Escolas Técnicas Padrões FNDE).</v>
          </cell>
          <cell r="C6019" t="str">
            <v>Un</v>
          </cell>
          <cell r="D6019">
            <v>3550.55</v>
          </cell>
          <cell r="E6019">
            <v>2840.44</v>
          </cell>
          <cell r="F6019" t="str">
            <v>SEE</v>
          </cell>
        </row>
        <row r="6020">
          <cell r="A6020" t="str">
            <v/>
          </cell>
          <cell r="D6020">
            <v>0</v>
          </cell>
        </row>
        <row r="6021">
          <cell r="A6021" t="str">
            <v>35.13.031</v>
          </cell>
          <cell r="B6021" t="str">
            <v>QUADRO DE DISTRIBUIÇÃO COMPLETO-QDLF-T1, COM PROTEÇÃO COMPLETA, ATERRAMENTO, ACESSÓRIOS, CONFORME PROJETO - INSTALAÇÕES ELÉTRICAS / SUBESTAÇÕES E QUADROS (Escolas Técnicas Padrões FNDE).</v>
          </cell>
          <cell r="C6021" t="str">
            <v>Un</v>
          </cell>
          <cell r="D6021">
            <v>364.45</v>
          </cell>
          <cell r="E6021">
            <v>291.56</v>
          </cell>
          <cell r="F6021" t="str">
            <v>SEE</v>
          </cell>
        </row>
        <row r="6022">
          <cell r="A6022" t="str">
            <v/>
          </cell>
          <cell r="D6022">
            <v>0</v>
          </cell>
        </row>
        <row r="6023">
          <cell r="A6023" t="str">
            <v>35.13.032</v>
          </cell>
          <cell r="B6023" t="str">
            <v>QUADRO DE DISTRIBUIÇÃO COMPLETO-QDLF-T2, COM PROTEÇÃO COMPLETA, ATERRAMENTO, ACESSÓRIOS, CONFORME PROJETO - INSTALAÇÕES ELÉTRICAS / SUBESTAÇÕES E QUADROS (Escolas Técnicas Padrões FNDE).</v>
          </cell>
          <cell r="C6023" t="str">
            <v>Un</v>
          </cell>
          <cell r="D6023">
            <v>231.02499999999998</v>
          </cell>
          <cell r="E6023">
            <v>184.82</v>
          </cell>
          <cell r="F6023" t="str">
            <v>SEE</v>
          </cell>
        </row>
        <row r="6024">
          <cell r="A6024" t="str">
            <v/>
          </cell>
          <cell r="D6024">
            <v>0</v>
          </cell>
        </row>
        <row r="6025">
          <cell r="A6025" t="str">
            <v>35.13.033</v>
          </cell>
          <cell r="B6025" t="str">
            <v>QUADRO DE DISTRIBUIÇÃO COMPLETO-QDLF-T3, COM PROTEÇÃO COMPLETA, ATERRAMENTO, ACESSÓRIOS, CONFORME PROJETO - INSTALAÇÕES ELÉTRICAS / SUBESTAÇÕES E QUADROS (Escolas Técnicas Padrões FNDE).</v>
          </cell>
          <cell r="C6025" t="str">
            <v>Un</v>
          </cell>
          <cell r="D6025">
            <v>231.02499999999998</v>
          </cell>
          <cell r="E6025">
            <v>184.82</v>
          </cell>
          <cell r="F6025" t="str">
            <v>SEE</v>
          </cell>
        </row>
        <row r="6026">
          <cell r="A6026" t="str">
            <v/>
          </cell>
          <cell r="D6026">
            <v>0</v>
          </cell>
        </row>
        <row r="6027">
          <cell r="A6027" t="str">
            <v>35.13.034</v>
          </cell>
          <cell r="B6027" t="str">
            <v>QUADRO DE DISTRIBUIÇÃO COMPLETO-QDLF-T4, COM PROTEÇÃO COMPLETA, ATERRAMENTO, ACESSÓRIOS, CONFORME PROJETO - INSTALAÇÕES ELÉTRICAS / SUBESTAÇÕES E QUADROS (Escolas Técnicas Padrões FNDE).</v>
          </cell>
          <cell r="C6027" t="str">
            <v>Un</v>
          </cell>
          <cell r="D6027">
            <v>364.45</v>
          </cell>
          <cell r="E6027">
            <v>291.56</v>
          </cell>
          <cell r="F6027" t="str">
            <v>SEE</v>
          </cell>
        </row>
        <row r="6028">
          <cell r="A6028" t="str">
            <v/>
          </cell>
          <cell r="D6028">
            <v>0</v>
          </cell>
        </row>
        <row r="6029">
          <cell r="A6029" t="str">
            <v>35.13.035</v>
          </cell>
          <cell r="B6029" t="str">
            <v>QUADRO DE DISTRIBUIÇÃO COMPLETO-QDLF-T5, COM PROTEÇÃO COMPLETA, ATERRAMENTO, ACESSÓRIOS, CONFORME PROJETO - INSTALAÇÕES ELÉTRICAS / SUBESTAÇÕES E QUADROS (Escolas Técnicas Padrões FNDE).</v>
          </cell>
          <cell r="C6029" t="str">
            <v>Un</v>
          </cell>
          <cell r="D6029">
            <v>231.02499999999998</v>
          </cell>
          <cell r="E6029">
            <v>184.82</v>
          </cell>
          <cell r="F6029" t="str">
            <v>SEE</v>
          </cell>
        </row>
        <row r="6030">
          <cell r="A6030" t="str">
            <v/>
          </cell>
          <cell r="D6030">
            <v>0</v>
          </cell>
        </row>
        <row r="6031">
          <cell r="A6031" t="str">
            <v>35.13.036</v>
          </cell>
          <cell r="B6031" t="str">
            <v>QUADRO DE DISTRIBUIÇÃO COMPLETO-QDLF-S1, COM PROTEÇÃO COMPLETA, ATERRAMENTO, ACESSÓRIOS, CONFORME PROJETO - INSTALAÇÕES ELÉTRICAS / SUBESTAÇÕES E QUADROS (Escolas Técnicas Padrões FNDE).</v>
          </cell>
          <cell r="C6031" t="str">
            <v>Un</v>
          </cell>
          <cell r="D6031">
            <v>231.02499999999998</v>
          </cell>
          <cell r="E6031">
            <v>184.82</v>
          </cell>
          <cell r="F6031" t="str">
            <v>SEE</v>
          </cell>
        </row>
        <row r="6032">
          <cell r="A6032" t="str">
            <v/>
          </cell>
          <cell r="D6032">
            <v>0</v>
          </cell>
        </row>
        <row r="6033">
          <cell r="A6033" t="str">
            <v>35.13.037</v>
          </cell>
          <cell r="B6033" t="str">
            <v xml:space="preserve"> QUADRO DE DISTRIBUIÇÃO COMPLETO-QDLF-S2, COM PROTEÇÃO COMPLETA, ATERRAMENTO, ACESSÓRIOS, CONFORME PROJETO - INSTALAÇÕES ELÉTRICAS / SUBESTAÇÕES E QUADROS (Escolas Técnicas Padrões FNDE).</v>
          </cell>
          <cell r="C6033" t="str">
            <v>Un</v>
          </cell>
          <cell r="D6033">
            <v>231.02499999999998</v>
          </cell>
          <cell r="E6033">
            <v>184.82</v>
          </cell>
          <cell r="F6033" t="str">
            <v>SEE</v>
          </cell>
        </row>
        <row r="6034">
          <cell r="A6034" t="str">
            <v/>
          </cell>
          <cell r="D6034">
            <v>0</v>
          </cell>
        </row>
        <row r="6035">
          <cell r="A6035" t="str">
            <v>35.13.038</v>
          </cell>
          <cell r="B6035" t="str">
            <v>QUADRO DE DISTRIBUIÇÃO COMPLETO-QDLF-A, COM PROTEÇÃO COMPLETA, ATERRAMENTO, ACESSÓRIOS, CONFORME PROJETO - INSTALAÇÕES ELÉTRICAS / SUBESTAÇÕES E QUADROS (Escolas Técnicas Padrões FNDE).</v>
          </cell>
          <cell r="C6035" t="str">
            <v>Un</v>
          </cell>
          <cell r="D6035">
            <v>231.02499999999998</v>
          </cell>
          <cell r="E6035">
            <v>184.82</v>
          </cell>
          <cell r="F6035" t="str">
            <v>SEE</v>
          </cell>
        </row>
        <row r="6036">
          <cell r="A6036" t="str">
            <v/>
          </cell>
          <cell r="D6036">
            <v>0</v>
          </cell>
        </row>
        <row r="6037">
          <cell r="A6037" t="str">
            <v>35.13.039</v>
          </cell>
          <cell r="B6037" t="str">
            <v>QUADRO DE DISTRIBUIÇÃO COMPLETO-QDLF-C, COM PROTEÇÃO COMPLETA, ATERRAMENTO, ACESSÓRIOS, CONFORME PROJETO - INSTALAÇÕES ELÉTRICAS / SUBESTAÇÕES E QUADROS (Escolas Técnicas Padrões FNDE).</v>
          </cell>
          <cell r="C6037" t="str">
            <v>Un</v>
          </cell>
          <cell r="D6037">
            <v>231.02499999999998</v>
          </cell>
          <cell r="E6037">
            <v>184.82</v>
          </cell>
          <cell r="F6037" t="str">
            <v>SEE</v>
          </cell>
        </row>
        <row r="6038">
          <cell r="A6038" t="str">
            <v/>
          </cell>
          <cell r="D6038">
            <v>0</v>
          </cell>
        </row>
        <row r="6039">
          <cell r="A6039" t="str">
            <v>35.13.040</v>
          </cell>
          <cell r="B6039" t="str">
            <v>QUADRO DE DISTRIBUIÇÃO COMPLETO-QDF-7, COM PROTEÇÃO COMPLETA, ATERRAMENTO, ACESSÓRIOS, CONFORME PROJETO - INSTALAÇÕES ELÉTRICAS / SUBESTAÇÕES E QUADROS (Escolas Técnicas Padrões FNDE).</v>
          </cell>
          <cell r="C6039" t="str">
            <v>Un</v>
          </cell>
          <cell r="D6039">
            <v>231.02499999999998</v>
          </cell>
          <cell r="E6039">
            <v>184.82</v>
          </cell>
          <cell r="F6039" t="str">
            <v>SEE</v>
          </cell>
        </row>
        <row r="6040">
          <cell r="A6040" t="str">
            <v/>
          </cell>
          <cell r="D6040">
            <v>0</v>
          </cell>
        </row>
        <row r="6041">
          <cell r="A6041" t="str">
            <v>35.13.041</v>
          </cell>
          <cell r="B6041" t="str">
            <v>QUADRO DE DISTRIBUIÇÃO COMPLETO-QDF-8, COM PROTEÇÃO COMPLETA, ATERRAMENTO, ACESSÓRIOS, CONFORME PROJETO - INSTALAÇÕES ELÉTRICAS / SUBESTAÇÕES E QUADROS (Escolas Técnicas Padrões FNDE).</v>
          </cell>
          <cell r="C6041" t="str">
            <v>Un</v>
          </cell>
          <cell r="D6041">
            <v>231.02499999999998</v>
          </cell>
          <cell r="E6041">
            <v>184.82</v>
          </cell>
          <cell r="F6041" t="str">
            <v>SEE</v>
          </cell>
        </row>
        <row r="6042">
          <cell r="A6042" t="str">
            <v/>
          </cell>
          <cell r="D6042">
            <v>0</v>
          </cell>
        </row>
        <row r="6043">
          <cell r="A6043" t="str">
            <v>35.13.042</v>
          </cell>
          <cell r="B6043" t="str">
            <v>QUADRO DE DISTRIBUIÇÃO COMPLETO-QDF-1, COM PROTEÇÃO COMPLETA, ATERRAMENTO, ACESSÓRIOS, CONFORME PROJETO - INSTALAÇÕES ELÉTRICAS / SUBESTAÇÕES E QUADROS (Escolas Técnicas Padrões FNDE).</v>
          </cell>
          <cell r="C6043" t="str">
            <v>Un</v>
          </cell>
          <cell r="D6043">
            <v>176.85</v>
          </cell>
          <cell r="E6043">
            <v>141.47999999999999</v>
          </cell>
          <cell r="F6043" t="str">
            <v>SEE</v>
          </cell>
        </row>
        <row r="6044">
          <cell r="A6044" t="str">
            <v/>
          </cell>
          <cell r="D6044">
            <v>0</v>
          </cell>
        </row>
        <row r="6045">
          <cell r="A6045" t="str">
            <v>35.13.043</v>
          </cell>
          <cell r="B6045" t="str">
            <v>QUADRO DE DISTRIBUIÇÃO COMPLETO-QDF-2, COM PROTEÇÃO COMPLETA, ATERRAMENTO, ACESSÓRIOS, CONFORME PROJETO - INSTALAÇÕES ELÉTRICAS / SUBESTAÇÕES E QUADROS (Escolas Técnicas Padrões FNDE).</v>
          </cell>
          <cell r="C6045" t="str">
            <v>Un</v>
          </cell>
          <cell r="D6045">
            <v>176.85</v>
          </cell>
          <cell r="E6045">
            <v>141.47999999999999</v>
          </cell>
          <cell r="F6045" t="str">
            <v>SEE</v>
          </cell>
        </row>
        <row r="6046">
          <cell r="A6046" t="str">
            <v/>
          </cell>
          <cell r="D6046">
            <v>0</v>
          </cell>
        </row>
        <row r="6047">
          <cell r="A6047" t="str">
            <v>35.13.044</v>
          </cell>
          <cell r="B6047" t="str">
            <v>QUADRO DE DISTRIBUIÇÃO COMPLETO-QDF-3, COM PROTEÇÃO COMPLETA, ATERRAMENTO, ACESSÓRIOS, CONFORME PROJETO - INSTALAÇÕES ELÉTRICAS / SUBESTAÇÕES E QUADROS (Escolas Técnicas Padrões FNDE).</v>
          </cell>
          <cell r="C6047" t="str">
            <v>Un</v>
          </cell>
          <cell r="D6047">
            <v>176.85</v>
          </cell>
          <cell r="E6047">
            <v>141.47999999999999</v>
          </cell>
          <cell r="F6047" t="str">
            <v>SEE</v>
          </cell>
        </row>
        <row r="6048">
          <cell r="A6048" t="str">
            <v/>
          </cell>
          <cell r="D6048">
            <v>0</v>
          </cell>
        </row>
        <row r="6049">
          <cell r="A6049" t="str">
            <v>35.13.045</v>
          </cell>
          <cell r="B6049" t="str">
            <v>QUADRO DE DISTRIBUIÇÃO COMPLETO-QDF-4, COM PROTEÇÃO COMPLETA, ATERRAMENTO, ACESSÓRIOS, CONFORME PROJETO - INSTALAÇÕES ELÉTRICAS / SUBESTAÇÕES E QUADROS (Escolas Técnicas Padrões FNDE).</v>
          </cell>
          <cell r="C6049" t="str">
            <v>Un</v>
          </cell>
          <cell r="D6049">
            <v>176.85</v>
          </cell>
          <cell r="E6049">
            <v>141.47999999999999</v>
          </cell>
          <cell r="F6049" t="str">
            <v>SEE</v>
          </cell>
        </row>
        <row r="6050">
          <cell r="A6050" t="str">
            <v/>
          </cell>
          <cell r="D6050">
            <v>0</v>
          </cell>
        </row>
        <row r="6051">
          <cell r="A6051" t="str">
            <v>35.13.046</v>
          </cell>
          <cell r="B6051" t="str">
            <v>QUADRO DE DISTRIBUIÇÃO COMPLETO-QDF-5, COM PROTEÇÃO COMPLETA, ATERRAMENTO, ACESSÓRIOS, CONFORME PROJETO - INSTALAÇÕES ELÉTRICAS / SUBESTAÇÕES E QUADROS (Escolas Técnicas Padrões FNDE).</v>
          </cell>
          <cell r="C6051" t="str">
            <v>Un</v>
          </cell>
          <cell r="D6051">
            <v>176.85</v>
          </cell>
          <cell r="E6051">
            <v>141.47999999999999</v>
          </cell>
          <cell r="F6051" t="str">
            <v>SEE</v>
          </cell>
        </row>
        <row r="6052">
          <cell r="A6052" t="str">
            <v/>
          </cell>
          <cell r="D6052">
            <v>0</v>
          </cell>
        </row>
        <row r="6053">
          <cell r="A6053" t="str">
            <v>35.13.047</v>
          </cell>
          <cell r="B6053" t="str">
            <v>QUADRO DE DISTRIBUIÇÃO COMPLETO-QDF-6, COM PROTEÇÃO COMPLETA, ATERRAMENTO, ACESSÓRIOS, CONFORME PROJETO - INSTALAÇÕES ELÉTRICAS / SUBESTAÇÕES E QUADROS (Escolas Técnicas Padrões FNDE).</v>
          </cell>
          <cell r="C6053" t="str">
            <v>Un</v>
          </cell>
          <cell r="D6053">
            <v>176.85</v>
          </cell>
          <cell r="E6053">
            <v>141.47999999999999</v>
          </cell>
          <cell r="F6053" t="str">
            <v>SEE</v>
          </cell>
        </row>
        <row r="6054">
          <cell r="A6054" t="str">
            <v/>
          </cell>
          <cell r="D6054">
            <v>0</v>
          </cell>
        </row>
        <row r="6055">
          <cell r="A6055" t="str">
            <v>35.13.050</v>
          </cell>
          <cell r="B6055" t="str">
            <v>CABO DE COBRE NU DE 16 mm² - INSTALAÇÕES ELÉTRICAS / ATERRAMENTO DOS QUADROS (Escolas Técnicas Padrões FNDE).</v>
          </cell>
          <cell r="C6055" t="str">
            <v>m</v>
          </cell>
          <cell r="D6055">
            <v>11.375</v>
          </cell>
          <cell r="E6055">
            <v>9.1</v>
          </cell>
          <cell r="F6055" t="str">
            <v>SEE</v>
          </cell>
        </row>
        <row r="6056">
          <cell r="A6056" t="str">
            <v/>
          </cell>
          <cell r="D6056">
            <v>0</v>
          </cell>
        </row>
        <row r="6057">
          <cell r="A6057" t="str">
            <v>35.13.053</v>
          </cell>
          <cell r="B6057" t="str">
            <v>HASTE DE ATERRAMENTO DE AÇO COBREADO 3/4" x 2,50 m - INSTALAÇÕES ELÉTRICAS / ATERRAMENTO DOS QUADROS (Escolas Técnicas Padrões FNDE).</v>
          </cell>
          <cell r="C6057" t="str">
            <v>Un</v>
          </cell>
          <cell r="D6057">
            <v>60.225000000000001</v>
          </cell>
          <cell r="E6057">
            <v>48.18</v>
          </cell>
          <cell r="F6057" t="str">
            <v>SEE</v>
          </cell>
        </row>
        <row r="6058">
          <cell r="A6058" t="str">
            <v/>
          </cell>
          <cell r="D6058">
            <v>0</v>
          </cell>
        </row>
        <row r="6059">
          <cell r="A6059" t="str">
            <v>35.13.054</v>
          </cell>
          <cell r="B6059" t="str">
            <v xml:space="preserve"> CABO DE COBRE NU DE 16mm² - INSTALAÇÕES ELÉTRICAS / SPDA-ATERRAMENTO E FIAÇÕES (Escolas Técnicas Padrões FNDE).</v>
          </cell>
          <cell r="C6059" t="str">
            <v>m</v>
          </cell>
          <cell r="D6059">
            <v>11.375</v>
          </cell>
          <cell r="E6059">
            <v>9.1</v>
          </cell>
          <cell r="F6059" t="str">
            <v>SEE</v>
          </cell>
        </row>
        <row r="6060">
          <cell r="A6060" t="str">
            <v/>
          </cell>
          <cell r="D6060">
            <v>0</v>
          </cell>
        </row>
        <row r="6061">
          <cell r="A6061" t="str">
            <v>35.13.055</v>
          </cell>
          <cell r="B6061" t="str">
            <v xml:space="preserve"> CABO DE COBRE NU DE 35mm² - INSTALAÇÕES ELÉTRICAS / SPDA-ATERRAMENTO E FIAÇÕES (Escolas Técnicas Padrões FNDE).</v>
          </cell>
          <cell r="C6061" t="str">
            <v>m</v>
          </cell>
          <cell r="D6061">
            <v>20.975000000000001</v>
          </cell>
          <cell r="E6061">
            <v>16.78</v>
          </cell>
          <cell r="F6061" t="str">
            <v>SEE</v>
          </cell>
        </row>
        <row r="6062">
          <cell r="A6062" t="str">
            <v/>
          </cell>
          <cell r="D6062">
            <v>0</v>
          </cell>
        </row>
        <row r="6063">
          <cell r="A6063" t="str">
            <v>35.13.056</v>
          </cell>
          <cell r="B6063" t="str">
            <v xml:space="preserve"> CABO DE COBRE NU DE 50 mm² - INSTALAÇÕES ELÉTRICAS / SPDA-ATERRAMENTO E FIAÇÕES (Escolas Técnicas Padrões FNDE).</v>
          </cell>
          <cell r="C6063" t="str">
            <v>m</v>
          </cell>
          <cell r="D6063">
            <v>22.025000000000002</v>
          </cell>
          <cell r="E6063">
            <v>17.62</v>
          </cell>
          <cell r="F6063" t="str">
            <v>SEE</v>
          </cell>
        </row>
        <row r="6064">
          <cell r="A6064" t="str">
            <v/>
          </cell>
          <cell r="D6064">
            <v>0</v>
          </cell>
        </row>
        <row r="6065">
          <cell r="A6065" t="str">
            <v>35.13.058</v>
          </cell>
          <cell r="B6065" t="str">
            <v>SUPORTE-GUIA CURTO REFORÇADO COM TENSIONADOR - INSTALAÇÕES ELÉTRICAS / SPDA-ATERRAMENTO E FIAÇÕES (Escolas Técnicas Padrões FNDE).</v>
          </cell>
          <cell r="C6065" t="str">
            <v>Un</v>
          </cell>
          <cell r="D6065">
            <v>17.375</v>
          </cell>
          <cell r="E6065">
            <v>13.9</v>
          </cell>
          <cell r="F6065" t="str">
            <v>SEE</v>
          </cell>
        </row>
        <row r="6066">
          <cell r="A6066" t="str">
            <v/>
          </cell>
          <cell r="D6066">
            <v>0</v>
          </cell>
        </row>
        <row r="6067">
          <cell r="A6067" t="str">
            <v>35.13.059</v>
          </cell>
          <cell r="B6067" t="str">
            <v xml:space="preserve"> TERMINAL AÉREO EM AÇO GALVANIZADO A FOGO H-35 cm x 3/8" FIXAÇÃO HORIZ. E COM BANDEIRINHA - INSTALAÇÕES ELÉTRICAS / SPDA-ATERRAMENTO E FIAÇÕES (Escolas Técnicas Padrões FNDE).</v>
          </cell>
          <cell r="C6067" t="str">
            <v>Un</v>
          </cell>
          <cell r="D6067">
            <v>18.25</v>
          </cell>
          <cell r="E6067">
            <v>14.6</v>
          </cell>
          <cell r="F6067" t="str">
            <v>SEE</v>
          </cell>
        </row>
        <row r="6068">
          <cell r="A6068" t="str">
            <v/>
          </cell>
          <cell r="D6068">
            <v>0</v>
          </cell>
        </row>
        <row r="6069">
          <cell r="A6069" t="str">
            <v>35.13.060</v>
          </cell>
          <cell r="B6069" t="str">
            <v>CONECTOR DE PRESSÃO DE LATÃO ESTANHADO RABICHO ROSCA MEC. 3/8" PARA CB ATÉ 70 mm² - INSTALAÇÕES ELÉTRICAS / SPDA-ATERRAMENTO E FIAÇÕES (Escolas Técnicas Padrões FNDE).</v>
          </cell>
          <cell r="C6069" t="str">
            <v>Un</v>
          </cell>
          <cell r="D6069">
            <v>33.412500000000001</v>
          </cell>
          <cell r="E6069">
            <v>26.73</v>
          </cell>
          <cell r="F6069" t="str">
            <v>SEE</v>
          </cell>
        </row>
        <row r="6070">
          <cell r="A6070" t="str">
            <v/>
          </cell>
          <cell r="D6070">
            <v>0</v>
          </cell>
        </row>
        <row r="6071">
          <cell r="A6071" t="str">
            <v>35.13.063</v>
          </cell>
          <cell r="B6071" t="str">
            <v>HASTE DE ATERRAMENTO DE AÇO COBREADO 3/4" x 2,5 m - INSTALAÇÕES ELÉTRICAS / SPDA-ATERRAMENTO E FIAÇÕES (Escolas Técnicas Padrões FNDE).</v>
          </cell>
          <cell r="C6071" t="str">
            <v>Un</v>
          </cell>
          <cell r="D6071">
            <v>60.225000000000001</v>
          </cell>
          <cell r="E6071">
            <v>48.18</v>
          </cell>
          <cell r="F6071" t="str">
            <v>SEE</v>
          </cell>
        </row>
        <row r="6072">
          <cell r="A6072" t="str">
            <v/>
          </cell>
          <cell r="D6072">
            <v>0</v>
          </cell>
        </row>
        <row r="6073">
          <cell r="A6073" t="str">
            <v>35.13.065</v>
          </cell>
          <cell r="B6073" t="str">
            <v>ELETRODUTO PVC 1" - INSTALAÇÕES ELÉTRICAS / SPDA-ATERRAMENTO E FIAÇÕES (Escolas Técnicas Padrões FNDE).</v>
          </cell>
          <cell r="C6073" t="str">
            <v>m</v>
          </cell>
          <cell r="D6073">
            <v>8.5625</v>
          </cell>
          <cell r="E6073">
            <v>6.85</v>
          </cell>
          <cell r="F6073" t="str">
            <v>SEE</v>
          </cell>
        </row>
        <row r="6074">
          <cell r="A6074" t="str">
            <v/>
          </cell>
          <cell r="D6074">
            <v>0</v>
          </cell>
        </row>
        <row r="6075">
          <cell r="A6075" t="str">
            <v>35.13.074</v>
          </cell>
          <cell r="B6075" t="str">
            <v>LUMINÁRIAS DE EMERGÊNCIA DE 8 WATTS - INSTALAÇÕES ELÉTRICAS / POSTE, LIUMINÁRIAS, INTERRUPTORES (Escolas Técnicas Padrões FNDE).</v>
          </cell>
          <cell r="C6075" t="str">
            <v>Un</v>
          </cell>
          <cell r="D6075">
            <v>47.737499999999997</v>
          </cell>
          <cell r="E6075">
            <v>38.19</v>
          </cell>
          <cell r="F6075" t="str">
            <v>SEE</v>
          </cell>
        </row>
        <row r="6076">
          <cell r="A6076" t="str">
            <v/>
          </cell>
          <cell r="D6076">
            <v>0</v>
          </cell>
        </row>
        <row r="6077">
          <cell r="A6077" t="str">
            <v>35.13.078</v>
          </cell>
          <cell r="B6077" t="str">
            <v>LUMINÁRIA TIPO ARANDELA DE 20 w - INSTALAÇÕES ELÉTRICAS / POSTE, LIUMINÁRIAS, INTERRUPTORES (Escolas Técnicas Padrões FNDE).</v>
          </cell>
          <cell r="C6077" t="str">
            <v>Un</v>
          </cell>
          <cell r="D6077">
            <v>69.1875</v>
          </cell>
          <cell r="E6077">
            <v>55.35</v>
          </cell>
          <cell r="F6077" t="str">
            <v>SEE</v>
          </cell>
        </row>
        <row r="6078">
          <cell r="A6078" t="str">
            <v/>
          </cell>
          <cell r="D6078">
            <v>0</v>
          </cell>
        </row>
        <row r="6079">
          <cell r="A6079" t="str">
            <v>35.13.089</v>
          </cell>
          <cell r="B6079" t="str">
            <v>PONTOS DE REDE LÓGICA COMPLETO COM TOMADA RJ45, ESPELHO PARA ACABAMENTO, TOMADA FÊMEA - INSTALAÇÕES ELÉTRICAS / REDE LÓGICA DE DADOS E VOZ (Escolas Técnicas Padrões FNDE).</v>
          </cell>
          <cell r="C6079" t="str">
            <v>Un</v>
          </cell>
          <cell r="D6079">
            <v>24.024999999999999</v>
          </cell>
          <cell r="E6079">
            <v>19.22</v>
          </cell>
          <cell r="F6079" t="str">
            <v>SEE</v>
          </cell>
        </row>
        <row r="6080">
          <cell r="A6080" t="str">
            <v/>
          </cell>
          <cell r="D6080">
            <v>0</v>
          </cell>
        </row>
        <row r="6081">
          <cell r="A6081" t="str">
            <v>35.14.001</v>
          </cell>
          <cell r="B6081" t="str">
            <v>TUBULAÇÃO DE ESGOTO EXTERNA DIÂM. 75 mm COM CONEXÕES - INSTALAÇÕES HIDROSANITÁRIAS, INCÊNDIO, GÁS (Escolas Técnicas Padrões FNDE).</v>
          </cell>
          <cell r="C6081" t="str">
            <v>m</v>
          </cell>
          <cell r="D6081">
            <v>13.9375</v>
          </cell>
          <cell r="E6081">
            <v>11.15</v>
          </cell>
          <cell r="F6081" t="str">
            <v>SEE</v>
          </cell>
        </row>
        <row r="6082">
          <cell r="A6082" t="str">
            <v/>
          </cell>
          <cell r="D6082">
            <v>0</v>
          </cell>
        </row>
        <row r="6083">
          <cell r="A6083" t="str">
            <v>35.14.002</v>
          </cell>
          <cell r="B6083" t="str">
            <v>TUBULAÇÃO DE ESGOTO EXTERNA DIÂM. 100 mm COM CONEXÕES - INSTALAÇÕES HIDROSANITÁRIAS, INCÊNDIO, GÁS (Escolas Técnicas Padrões FNDE).</v>
          </cell>
          <cell r="C6083" t="str">
            <v>m</v>
          </cell>
          <cell r="D6083">
            <v>18.75</v>
          </cell>
          <cell r="E6083">
            <v>15</v>
          </cell>
          <cell r="F6083" t="str">
            <v>SEE</v>
          </cell>
        </row>
        <row r="6084">
          <cell r="A6084" t="str">
            <v/>
          </cell>
          <cell r="D6084">
            <v>0</v>
          </cell>
        </row>
        <row r="6085">
          <cell r="A6085" t="str">
            <v>35.14.003</v>
          </cell>
          <cell r="B6085" t="str">
            <v>TUBULAÇÃO DE ESGOTO EXTERNA DIÂM. 150 mm COM CONEXÕES - INSTALAÇÕES HIDROSANITÁRIAS, INCÊNDIO, GÁS (Escolas Técnicas Padrões FNDE).</v>
          </cell>
          <cell r="C6085" t="str">
            <v>m</v>
          </cell>
          <cell r="D6085">
            <v>35.137500000000003</v>
          </cell>
          <cell r="E6085">
            <v>28.11</v>
          </cell>
          <cell r="F6085" t="str">
            <v>SEE</v>
          </cell>
        </row>
        <row r="6086">
          <cell r="A6086" t="str">
            <v/>
          </cell>
          <cell r="D6086">
            <v>0</v>
          </cell>
        </row>
        <row r="6087">
          <cell r="A6087" t="str">
            <v>35.14.005</v>
          </cell>
          <cell r="B6087" t="str">
            <v>TUBULAÇÃO DE ÁGUA EXTERNA DIÂM. 25 mm COM CONEXÕES - INSTALAÇÕES HIDROSANITÁRIAS, INCÊNDIO, GÁS (Escolas Técnicas Padrões FNDE).</v>
          </cell>
          <cell r="C6087" t="str">
            <v>m</v>
          </cell>
          <cell r="D6087">
            <v>8.0749999999999993</v>
          </cell>
          <cell r="E6087">
            <v>6.46</v>
          </cell>
          <cell r="F6087" t="str">
            <v>SEE</v>
          </cell>
        </row>
        <row r="6088">
          <cell r="A6088" t="str">
            <v/>
          </cell>
          <cell r="D6088">
            <v>0</v>
          </cell>
        </row>
        <row r="6089">
          <cell r="A6089" t="str">
            <v>35.14.006</v>
          </cell>
          <cell r="B6089" t="str">
            <v>TUBULAÇÃO DE ÁGUA EXTERNA DIÂM. 32 mm COM CONEXÕES - INSTALAÇÕES HIDROSANITÁRIAS, INCÊNDIO, GÁS (Escolas Técnicas Padrões FNDE).</v>
          </cell>
          <cell r="C6089" t="str">
            <v>m</v>
          </cell>
          <cell r="D6089">
            <v>12.137500000000001</v>
          </cell>
          <cell r="E6089">
            <v>9.7100000000000009</v>
          </cell>
          <cell r="F6089" t="str">
            <v>SEE</v>
          </cell>
        </row>
        <row r="6090">
          <cell r="A6090" t="str">
            <v/>
          </cell>
          <cell r="D6090">
            <v>0</v>
          </cell>
        </row>
        <row r="6091">
          <cell r="A6091" t="str">
            <v>35.14.007</v>
          </cell>
          <cell r="B6091" t="str">
            <v>TUBULAÇÃO DE ÁGUA EXTERNA DIÂM. 40 mm COM CONEXÕES - INSTALAÇÕES HIDROSANITÁRIAS, INCÊNDIO, GÁS (Escolas Técnicas Padrões FNDE).</v>
          </cell>
          <cell r="C6091" t="str">
            <v>m</v>
          </cell>
          <cell r="D6091">
            <v>15.7125</v>
          </cell>
          <cell r="E6091">
            <v>12.57</v>
          </cell>
          <cell r="F6091" t="str">
            <v>SEE</v>
          </cell>
        </row>
        <row r="6092">
          <cell r="A6092" t="str">
            <v/>
          </cell>
          <cell r="D6092">
            <v>0</v>
          </cell>
        </row>
        <row r="6093">
          <cell r="A6093" t="str">
            <v>35.14.008</v>
          </cell>
          <cell r="B6093" t="str">
            <v>TUBULAÇÃO DE ÁGUA EXTERNA DIÂM. 50 mm COM CONEXÕES - INSTALAÇÕES HIDROSANITÁRIAS, INCÊNDIO, GÁS (Escolas Técnicas Padrões FNDE).</v>
          </cell>
          <cell r="C6093" t="str">
            <v>m</v>
          </cell>
          <cell r="D6093">
            <v>18.162499999999998</v>
          </cell>
          <cell r="E6093">
            <v>14.53</v>
          </cell>
          <cell r="F6093" t="str">
            <v>SEE</v>
          </cell>
        </row>
        <row r="6094">
          <cell r="A6094" t="str">
            <v/>
          </cell>
          <cell r="D6094">
            <v>0</v>
          </cell>
        </row>
        <row r="6095">
          <cell r="A6095" t="str">
            <v>35.14.009</v>
          </cell>
          <cell r="B6095" t="str">
            <v>TUBULAÇÃO DE ÁGUA EXTERNA DIÂM. 60 mm COM CONEXÕES - INSTALAÇÕES HIDROSANITÁRIAS, INCÊNDIO, GÁS (Escolas Técnicas Padrões FNDE).</v>
          </cell>
          <cell r="C6095" t="str">
            <v>m</v>
          </cell>
          <cell r="D6095">
            <v>26.1875</v>
          </cell>
          <cell r="E6095">
            <v>20.95</v>
          </cell>
          <cell r="F6095" t="str">
            <v>SEE</v>
          </cell>
        </row>
        <row r="6096">
          <cell r="A6096" t="str">
            <v/>
          </cell>
          <cell r="D6096">
            <v>0</v>
          </cell>
        </row>
        <row r="6097">
          <cell r="A6097" t="str">
            <v>35.14.010</v>
          </cell>
          <cell r="B6097" t="str">
            <v>TUBULAÇÃO DE ÁGUA PLUVIAL EXTERNA DIÂM. 75 mm COM CONEXÕES - INSTALAÇÕES HIDROSANITÁRIAS, INCÊNDIO, GÁS (Escolas Técnicas Padrões FNDE).</v>
          </cell>
          <cell r="C6097" t="str">
            <v>m</v>
          </cell>
          <cell r="D6097">
            <v>13.9375</v>
          </cell>
          <cell r="E6097">
            <v>11.15</v>
          </cell>
          <cell r="F6097" t="str">
            <v>SEE</v>
          </cell>
        </row>
        <row r="6098">
          <cell r="A6098" t="str">
            <v/>
          </cell>
          <cell r="D6098">
            <v>0</v>
          </cell>
        </row>
        <row r="6099">
          <cell r="A6099" t="str">
            <v>35.14.011</v>
          </cell>
          <cell r="B6099" t="str">
            <v>TUBULAÇÃO DE ÁGUA PLUVIAL EXTERNA DIÂM. 100 mm COM CONEXÕES - INSTALAÇÕES HIDROSANITÁRIAS, INCÊNDIO, GÁS (Escolas Técnicas Padrões FNDE).</v>
          </cell>
          <cell r="C6099" t="str">
            <v>m</v>
          </cell>
          <cell r="D6099">
            <v>18.75</v>
          </cell>
          <cell r="E6099">
            <v>15</v>
          </cell>
          <cell r="F6099" t="str">
            <v>SEE</v>
          </cell>
        </row>
        <row r="6100">
          <cell r="A6100" t="str">
            <v/>
          </cell>
          <cell r="D6100">
            <v>0</v>
          </cell>
        </row>
        <row r="6101">
          <cell r="A6101" t="str">
            <v>35.14.012</v>
          </cell>
          <cell r="B6101" t="str">
            <v>TUBULAÇÃO DE ÁGUA PLUVIAL EXTERNA DIÂM. 150 mm COM CONEXÕES - INSTALAÇÕES HIDROSANITÁRIAS, INCÊNDIO, GÁS (Escolas Técnicas Padrões FNDE).</v>
          </cell>
          <cell r="C6101" t="str">
            <v>m</v>
          </cell>
          <cell r="D6101">
            <v>35.137500000000003</v>
          </cell>
          <cell r="E6101">
            <v>28.11</v>
          </cell>
          <cell r="F6101" t="str">
            <v>SEE</v>
          </cell>
        </row>
        <row r="6102">
          <cell r="A6102" t="str">
            <v/>
          </cell>
          <cell r="D6102">
            <v>0</v>
          </cell>
        </row>
        <row r="6103">
          <cell r="A6103" t="str">
            <v>35.14.013</v>
          </cell>
          <cell r="B6103" t="str">
            <v>TUBULAÇÃO DE ÁGUA PLUVIAL EXTERNA DIÂM. 200 mm COM CONEXÕES - INSTALAÇÕES HIDROSANITÁRIAS, INCÊNDIO, GÁS (Escolas Técnicas Padrões FNDE).</v>
          </cell>
          <cell r="C6103" t="str">
            <v>m</v>
          </cell>
          <cell r="D6103">
            <v>61.574999999999996</v>
          </cell>
          <cell r="E6103">
            <v>49.26</v>
          </cell>
          <cell r="F6103" t="str">
            <v>SEE</v>
          </cell>
        </row>
        <row r="6104">
          <cell r="A6104" t="str">
            <v/>
          </cell>
          <cell r="D6104">
            <v>0</v>
          </cell>
        </row>
        <row r="6105">
          <cell r="A6105" t="str">
            <v>35.14.014</v>
          </cell>
          <cell r="B6105" t="str">
            <v>TUBULAÇÃO DE ESGOTO INTERNA DIÂM. 40 mm COM CONEXÕES - INSTALAÇÕES HIDROSANITÁRIAS, INCÊNDIO, GÁS (Escolas Técnicas Padrões FNDE).</v>
          </cell>
          <cell r="C6105" t="str">
            <v>m</v>
          </cell>
          <cell r="D6105">
            <v>7.5124999999999993</v>
          </cell>
          <cell r="E6105">
            <v>6.01</v>
          </cell>
          <cell r="F6105" t="str">
            <v>SEE</v>
          </cell>
        </row>
        <row r="6106">
          <cell r="A6106" t="str">
            <v/>
          </cell>
          <cell r="D6106">
            <v>0</v>
          </cell>
        </row>
        <row r="6107">
          <cell r="A6107" t="str">
            <v>35.14.015</v>
          </cell>
          <cell r="B6107" t="str">
            <v>TUBULAÇÃO DE ESGOTO INTERNA DIÂM. 50 mm COM CONEXÕES - INSTALAÇÕES HIDROSANITÁRIAS, INCÊNDIO, GÁS (Escolas Técnicas Padrões FNDE).</v>
          </cell>
          <cell r="C6107" t="str">
            <v>m</v>
          </cell>
          <cell r="D6107">
            <v>10.324999999999999</v>
          </cell>
          <cell r="E6107">
            <v>8.26</v>
          </cell>
          <cell r="F6107" t="str">
            <v>SEE</v>
          </cell>
        </row>
        <row r="6108">
          <cell r="A6108" t="str">
            <v/>
          </cell>
          <cell r="D6108">
            <v>0</v>
          </cell>
        </row>
        <row r="6109">
          <cell r="A6109" t="str">
            <v>35.14.016</v>
          </cell>
          <cell r="B6109" t="str">
            <v>TUBULAÇÃO DE ESGOTO INTERNA DIÂM. 75 mm COM CONEXÕES - INSTALAÇÕES HIDROSANITÁRIAS, INCÊNDIO, GÁS (Escolas Técnicas Padrões FNDE).</v>
          </cell>
          <cell r="C6109" t="str">
            <v>m</v>
          </cell>
          <cell r="D6109">
            <v>13.9375</v>
          </cell>
          <cell r="E6109">
            <v>11.15</v>
          </cell>
          <cell r="F6109" t="str">
            <v>SEE</v>
          </cell>
        </row>
        <row r="6110">
          <cell r="A6110" t="str">
            <v/>
          </cell>
          <cell r="D6110">
            <v>0</v>
          </cell>
        </row>
        <row r="6111">
          <cell r="A6111" t="str">
            <v>35.14.017</v>
          </cell>
          <cell r="B6111" t="str">
            <v>TUBULAÇÃO DE ESGOTO INTERNA DIÂM. 100 mm COM CONEXÕES - INSTALAÇÕES HIDROSANITÁRIAS, INCÊNDIO, GÁS (Escolas Técnicas Padrões FNDE).</v>
          </cell>
          <cell r="C6111" t="str">
            <v>m</v>
          </cell>
          <cell r="D6111">
            <v>17.675000000000001</v>
          </cell>
          <cell r="E6111">
            <v>14.14</v>
          </cell>
          <cell r="F6111" t="str">
            <v>SEE</v>
          </cell>
        </row>
        <row r="6112">
          <cell r="A6112" t="str">
            <v/>
          </cell>
          <cell r="D6112">
            <v>0</v>
          </cell>
        </row>
        <row r="6113">
          <cell r="A6113" t="str">
            <v>35.14.018</v>
          </cell>
          <cell r="B6113" t="str">
            <v>TUBULAÇÃO DE ESGOTO INTERNA DIÂM. 150 mm COM CONEXÕES - INSTALAÇÕES HIDROSANITÁRIAS, INCÊNDIO, GÁS (Escolas Técnicas Padrões FNDE).</v>
          </cell>
          <cell r="C6113" t="str">
            <v>m</v>
          </cell>
          <cell r="D6113">
            <v>35.137500000000003</v>
          </cell>
          <cell r="E6113">
            <v>28.11</v>
          </cell>
          <cell r="F6113" t="str">
            <v>SEE</v>
          </cell>
        </row>
        <row r="6114">
          <cell r="A6114" t="str">
            <v/>
          </cell>
          <cell r="D6114">
            <v>0</v>
          </cell>
        </row>
        <row r="6115">
          <cell r="A6115" t="str">
            <v>35.14.019</v>
          </cell>
          <cell r="B6115" t="str">
            <v>TUBULAÇÃO DE INCÊNDIO INTERNA DIÂM. 2 1/2" COM CONEXÕES - INSTALAÇÕES HIDROSANITÁRIAS, INCÊNDIO, GÁS (Escolas Técnicas Padrões FNDE).</v>
          </cell>
          <cell r="C6115" t="str">
            <v>m</v>
          </cell>
          <cell r="D6115">
            <v>111.5</v>
          </cell>
          <cell r="E6115">
            <v>89.2</v>
          </cell>
          <cell r="F6115" t="str">
            <v>SEE</v>
          </cell>
        </row>
        <row r="6116">
          <cell r="A6116" t="str">
            <v/>
          </cell>
          <cell r="D6116">
            <v>0</v>
          </cell>
        </row>
        <row r="6117">
          <cell r="A6117" t="str">
            <v>35.14.020</v>
          </cell>
          <cell r="B6117" t="str">
            <v>TUBULAÇÃO DE ÁGUA INTERNA DIÂM. 20 mm COM CONEXÕES - INSTALAÇÕES HIDROSANITÁRIAS, INCÊNDIO, GÁS (Escolas Técnicas Padrões FNDE).</v>
          </cell>
          <cell r="C6117" t="str">
            <v>m</v>
          </cell>
          <cell r="D6117">
            <v>7.0374999999999996</v>
          </cell>
          <cell r="E6117">
            <v>5.63</v>
          </cell>
          <cell r="F6117" t="str">
            <v>SEE</v>
          </cell>
        </row>
        <row r="6118">
          <cell r="A6118" t="str">
            <v/>
          </cell>
          <cell r="D6118">
            <v>0</v>
          </cell>
        </row>
        <row r="6119">
          <cell r="A6119" t="str">
            <v>35.14.021</v>
          </cell>
          <cell r="B6119" t="str">
            <v>TUBULAÇÃO DE ÁGUA INTERNA DIÂM. 25 mm COM CONEXÕES - INSTALAÇÕES HIDROSANITÁRIAS, INCÊNDIO, GÁS (Escolas Técnicas Padrões FNDE).</v>
          </cell>
          <cell r="C6119" t="str">
            <v>m</v>
          </cell>
          <cell r="D6119">
            <v>8.0749999999999993</v>
          </cell>
          <cell r="E6119">
            <v>6.46</v>
          </cell>
          <cell r="F6119" t="str">
            <v>SEE</v>
          </cell>
        </row>
        <row r="6120">
          <cell r="A6120" t="str">
            <v/>
          </cell>
          <cell r="D6120">
            <v>0</v>
          </cell>
        </row>
        <row r="6121">
          <cell r="A6121" t="str">
            <v>35.14.022</v>
          </cell>
          <cell r="B6121" t="str">
            <v>TUBULAÇÃO DE ÁGUA INTERNA DIÂM. 32 mm COM CONEXÕES - INSTALAÇÕES HIDROSANITÁRIAS, INCÊNDIO, GÁS (Escolas Técnicas Padrões FNDE).</v>
          </cell>
          <cell r="C6121" t="str">
            <v>m</v>
          </cell>
          <cell r="D6121">
            <v>12.137500000000001</v>
          </cell>
          <cell r="E6121">
            <v>9.7100000000000009</v>
          </cell>
          <cell r="F6121" t="str">
            <v>SEE</v>
          </cell>
        </row>
        <row r="6122">
          <cell r="A6122" t="str">
            <v/>
          </cell>
          <cell r="D6122">
            <v>0</v>
          </cell>
        </row>
        <row r="6123">
          <cell r="A6123" t="str">
            <v>35.14.023</v>
          </cell>
          <cell r="B6123" t="str">
            <v>TUBULAÇÃO DE ÁGUA INTERNA DIÂM. 40 mm COM CONEXÕES - INSTALAÇÕES HIDROSANITÁRIAS, INCÊNDIO, GÁS (Escolas Técnicas Padrões FNDE).</v>
          </cell>
          <cell r="C6123" t="str">
            <v>m</v>
          </cell>
          <cell r="D6123">
            <v>15.7125</v>
          </cell>
          <cell r="E6123">
            <v>12.57</v>
          </cell>
          <cell r="F6123" t="str">
            <v>SEE</v>
          </cell>
        </row>
        <row r="6124">
          <cell r="A6124" t="str">
            <v/>
          </cell>
          <cell r="D6124">
            <v>0</v>
          </cell>
        </row>
        <row r="6125">
          <cell r="A6125" t="str">
            <v>35.14.024</v>
          </cell>
          <cell r="B6125" t="str">
            <v>CAIXA DE GORDURA DE 60 x 120 cm - INSTALAÇÕES HIDROSANITÁRIAS, INCÊNDIO, GÁS / SERVIÇOS DIVERSOS (Escolas Técnicas Padrões FNDE).</v>
          </cell>
          <cell r="C6125" t="str">
            <v>Un</v>
          </cell>
          <cell r="D6125">
            <v>186.3125</v>
          </cell>
          <cell r="E6125">
            <v>149.05000000000001</v>
          </cell>
          <cell r="F6125" t="str">
            <v>SEE</v>
          </cell>
        </row>
        <row r="6126">
          <cell r="A6126" t="str">
            <v/>
          </cell>
          <cell r="D6126">
            <v>0</v>
          </cell>
        </row>
        <row r="6127">
          <cell r="A6127" t="str">
            <v>35.14.025</v>
          </cell>
          <cell r="B6127" t="str">
            <v>CAIXA DE INSPEÇÃO PARA ESGOTO DE 60 x 60 cm - INSTALAÇÕES HIDROSANITÁRIAS, INCÊNDIO, GÁS / SERVIÇOS DIVERSOS (Escolas Técnicas Padrões FNDE).</v>
          </cell>
          <cell r="C6127" t="str">
            <v>Un</v>
          </cell>
          <cell r="D6127">
            <v>279.3</v>
          </cell>
          <cell r="E6127">
            <v>223.44</v>
          </cell>
          <cell r="F6127" t="str">
            <v>SEE</v>
          </cell>
        </row>
        <row r="6128">
          <cell r="A6128" t="str">
            <v/>
          </cell>
          <cell r="D6128">
            <v>0</v>
          </cell>
        </row>
        <row r="6129">
          <cell r="A6129" t="str">
            <v>35.14.026</v>
          </cell>
          <cell r="B6129" t="str">
            <v>CAIXA COM SEIXO ROLADO PARA ÁGUA PLUVIAL DE 60 x 60 cm - INSTALAÇÕES HIDROSANITÁRIAS, INCÊNDIO, GÁS / SERVIÇOS DIVERSOS (Escolas Técnicas Padrões FNDE).</v>
          </cell>
          <cell r="C6129" t="str">
            <v>Un</v>
          </cell>
          <cell r="D6129">
            <v>59.537500000000001</v>
          </cell>
          <cell r="E6129">
            <v>47.63</v>
          </cell>
          <cell r="F6129" t="str">
            <v>SEE</v>
          </cell>
        </row>
        <row r="6130">
          <cell r="A6130" t="str">
            <v/>
          </cell>
          <cell r="D6130">
            <v>0</v>
          </cell>
        </row>
        <row r="6131">
          <cell r="A6131" t="str">
            <v>35.14.027</v>
          </cell>
          <cell r="B6131" t="str">
            <v>TORNEIRA PARA JARDIM DIÂM. 25 mm - INSTALAÇÕES HIDROSANITÁRIAS, INCÊNDIO, GÁS / SERVIÇOS DIVERSOS (Escolas Técnicas Padrões FNDE).</v>
          </cell>
          <cell r="C6131" t="str">
            <v>Un</v>
          </cell>
          <cell r="D6131">
            <v>17.5</v>
          </cell>
          <cell r="E6131">
            <v>14</v>
          </cell>
          <cell r="F6131" t="str">
            <v>SEE</v>
          </cell>
        </row>
        <row r="6132">
          <cell r="A6132" t="str">
            <v/>
          </cell>
          <cell r="D6132">
            <v>0</v>
          </cell>
        </row>
        <row r="6133">
          <cell r="A6133" t="str">
            <v>35.14.030</v>
          </cell>
          <cell r="B6133" t="str">
            <v>REGISTRO DE GAVETA DIÂM. 1" - INSTALAÇÕES HIDROSANITÁRIAS, INCÊNDIO, GÁS / REGISTROS, HIDRANTES (Escolas Técnicas Padrões FNDE).</v>
          </cell>
          <cell r="C6133" t="str">
            <v>Un</v>
          </cell>
          <cell r="D6133">
            <v>99.175000000000011</v>
          </cell>
          <cell r="E6133">
            <v>79.34</v>
          </cell>
          <cell r="F6133" t="str">
            <v>SEE</v>
          </cell>
        </row>
        <row r="6134">
          <cell r="A6134" t="str">
            <v/>
          </cell>
          <cell r="D6134">
            <v>0</v>
          </cell>
        </row>
        <row r="6135">
          <cell r="A6135" t="str">
            <v>35.14.031</v>
          </cell>
          <cell r="B6135" t="str">
            <v>REGISTRO DE GAVETA DIÂM. 3/4" - INSTALAÇÕES HIDROSANITÁRIAS, INCÊNDIO, GÁS / REGISTROS, HIDRANTES (Escolas Técnicas Padrões FNDE).</v>
          </cell>
          <cell r="C6135" t="str">
            <v>Un</v>
          </cell>
          <cell r="D6135">
            <v>75.25</v>
          </cell>
          <cell r="E6135">
            <v>60.2</v>
          </cell>
          <cell r="F6135" t="str">
            <v>SEE</v>
          </cell>
        </row>
        <row r="6136">
          <cell r="A6136" t="str">
            <v/>
          </cell>
          <cell r="D6136">
            <v>0</v>
          </cell>
        </row>
        <row r="6137">
          <cell r="A6137" t="str">
            <v>35.14.032</v>
          </cell>
          <cell r="B6137" t="str">
            <v>REGISTRO DE GAVETA DIÂM. 32 mm - INSTALAÇÕES HIDROSANITÁRIAS, INCÊNDIO, GÁS / REGISTROS, HIDRANTES (Escolas Técnicas Padrões FNDE).</v>
          </cell>
          <cell r="C6137" t="str">
            <v>Un</v>
          </cell>
          <cell r="D6137">
            <v>138.9</v>
          </cell>
          <cell r="E6137">
            <v>111.12</v>
          </cell>
          <cell r="F6137" t="str">
            <v>SEE</v>
          </cell>
        </row>
        <row r="6138">
          <cell r="A6138" t="str">
            <v/>
          </cell>
          <cell r="D6138">
            <v>0</v>
          </cell>
        </row>
        <row r="6139">
          <cell r="A6139" t="str">
            <v>35.14.033</v>
          </cell>
          <cell r="B6139" t="str">
            <v>REGISTRO DE PRESSÃO DIÂM. 25 mm - INSTALAÇÕES HIDROSANITÁRIAS, INCÊNDIO, GÁS / REGISTROS, HIDRANTES (Escolas Técnicas Padrões FNDE).</v>
          </cell>
          <cell r="C6139" t="str">
            <v>Un</v>
          </cell>
          <cell r="D6139">
            <v>99.175000000000011</v>
          </cell>
          <cell r="E6139">
            <v>79.34</v>
          </cell>
          <cell r="F6139" t="str">
            <v>SEE</v>
          </cell>
        </row>
        <row r="6140">
          <cell r="A6140" t="str">
            <v/>
          </cell>
          <cell r="D6140">
            <v>0</v>
          </cell>
        </row>
        <row r="6141">
          <cell r="A6141" t="str">
            <v>35.14.034</v>
          </cell>
          <cell r="B6141" t="str">
            <v>REGISTRO DE RECALQUE DIÂM. 2 1/2" - INSTALAÇÕES HIDROSANITÁRIAS, INCÊNDIO, GÁS / REGISTROS, HIDRANTES (Escolas Técnicas Padrões FNDE).</v>
          </cell>
          <cell r="C6141" t="str">
            <v>Un</v>
          </cell>
          <cell r="D6141">
            <v>241.9</v>
          </cell>
          <cell r="E6141">
            <v>193.52</v>
          </cell>
          <cell r="F6141" t="str">
            <v>SEE</v>
          </cell>
        </row>
        <row r="6142">
          <cell r="A6142" t="str">
            <v/>
          </cell>
          <cell r="D6142">
            <v>0</v>
          </cell>
        </row>
        <row r="6143">
          <cell r="A6143" t="str">
            <v>35.14.037</v>
          </cell>
          <cell r="B6143" t="str">
            <v>EXTINTOR PQS DE 12 kg - INSTALAÇÕES HIDROSANITÁRIAS, INCÊNDIO, GÁS / REGISTROS, HIDRANTES (Escolas Técnicas Padrões FNDE).</v>
          </cell>
          <cell r="C6143" t="str">
            <v>Un</v>
          </cell>
          <cell r="D6143">
            <v>245.33750000000001</v>
          </cell>
          <cell r="E6143">
            <v>196.27</v>
          </cell>
          <cell r="F6143" t="str">
            <v>SEE</v>
          </cell>
        </row>
        <row r="6144">
          <cell r="A6144" t="str">
            <v/>
          </cell>
          <cell r="D6144">
            <v>0</v>
          </cell>
        </row>
        <row r="6145">
          <cell r="A6145" t="str">
            <v>35.14.038</v>
          </cell>
          <cell r="B6145" t="str">
            <v>EXTINTOR PQS DE 4 OU 6 kg - INSTALAÇÕES HIDROSANITÁRIAS, INCÊNDIO, GÁS / REGISTROS, HIDRANTES (Escolas Técnicas Padrões FNDE).</v>
          </cell>
          <cell r="C6145" t="str">
            <v>Un</v>
          </cell>
          <cell r="D6145">
            <v>149.19999999999999</v>
          </cell>
          <cell r="E6145">
            <v>119.36</v>
          </cell>
          <cell r="F6145" t="str">
            <v>SEE</v>
          </cell>
        </row>
        <row r="6146">
          <cell r="A6146" t="str">
            <v/>
          </cell>
          <cell r="D6146">
            <v>0</v>
          </cell>
        </row>
        <row r="6147">
          <cell r="A6147" t="str">
            <v>35.14.039</v>
          </cell>
          <cell r="B6147" t="str">
            <v>EXTINTOR APL DE 10 L - INSTALAÇÕES HIDROSANITÁRIAS, INCÊNDIO, GÁS / REGISTROS, HIDRANTES (Escolas Técnicas Padrões FNDE).</v>
          </cell>
          <cell r="C6147" t="str">
            <v>Un</v>
          </cell>
          <cell r="D6147">
            <v>129.08750000000001</v>
          </cell>
          <cell r="E6147">
            <v>103.27</v>
          </cell>
          <cell r="F6147" t="str">
            <v>SEE</v>
          </cell>
        </row>
        <row r="6148">
          <cell r="A6148" t="str">
            <v/>
          </cell>
          <cell r="D6148">
            <v>0</v>
          </cell>
        </row>
        <row r="6149">
          <cell r="A6149" t="str">
            <v>35.14.048</v>
          </cell>
          <cell r="B6149" t="str">
            <v>MICTÓRIO DE LOUÇA COMPLETO COM VÁLVULA - INSTALAÇÕES HIDROSANITÁRIAS, INCÊNDIO, GÁS /  PEÇAS E METAIS SANITÁRIOS(Escolas Técnicas Padrões FNDE).</v>
          </cell>
          <cell r="C6149" t="str">
            <v>Un</v>
          </cell>
          <cell r="D6149">
            <v>175.46250000000001</v>
          </cell>
          <cell r="E6149">
            <v>140.37</v>
          </cell>
          <cell r="F6149" t="str">
            <v>SEE</v>
          </cell>
        </row>
        <row r="6150">
          <cell r="A6150" t="str">
            <v/>
          </cell>
          <cell r="D6150">
            <v>0</v>
          </cell>
        </row>
        <row r="6151">
          <cell r="A6151" t="str">
            <v>35.14.049</v>
          </cell>
          <cell r="B6151" t="str">
            <v>TANQUE DE LOUÇA MÉDIO DE 30 LITROS COMPLETO - INSTALAÇÕES HIDROSANITÁRIAS, INCÊNDIO, GÁS /  PEÇAS E METAIS SANITÁRIOS(Escolas Técnicas Padrões FNDE).</v>
          </cell>
          <cell r="C6151" t="str">
            <v>Un</v>
          </cell>
          <cell r="D6151">
            <v>363.66250000000002</v>
          </cell>
          <cell r="E6151">
            <v>290.93</v>
          </cell>
          <cell r="F6151" t="str">
            <v>SEE</v>
          </cell>
        </row>
        <row r="6152">
          <cell r="A6152" t="str">
            <v/>
          </cell>
          <cell r="D6152">
            <v>0</v>
          </cell>
        </row>
        <row r="6153">
          <cell r="A6153" t="str">
            <v>35.14.051</v>
          </cell>
          <cell r="B6153" t="str">
            <v>LAVATÓRIO DE LOUÇA COMPLETA C/ SIFÃO E VÁLVULA CROMADA - INSTALAÇÕES HIDROSANITÁRIAS, INCÊNDIO, GÁS /  PEÇAS E METAIS SANITÁRIOS(Escolas Técnicas Padrões FNDE).</v>
          </cell>
          <cell r="C6153" t="str">
            <v>Un</v>
          </cell>
          <cell r="D6153">
            <v>95.075000000000003</v>
          </cell>
          <cell r="E6153">
            <v>76.06</v>
          </cell>
          <cell r="F6153" t="str">
            <v>SEE</v>
          </cell>
        </row>
        <row r="6154">
          <cell r="A6154" t="str">
            <v/>
          </cell>
          <cell r="D6154">
            <v>0</v>
          </cell>
        </row>
        <row r="6155">
          <cell r="A6155" t="str">
            <v>35.14.052</v>
          </cell>
          <cell r="B6155" t="str">
            <v>BACIA DE LOUÇA COM VÁLVULA DE DESCARGA DUPLO - INSTALAÇÕES HIDROSANITÁRIAS, INCÊNDIO, GÁS /  PEÇAS E METAIS SANITÁRIOS(Escolas Técnicas Padrões FNDE).</v>
          </cell>
          <cell r="C6155" t="str">
            <v>Un</v>
          </cell>
          <cell r="D6155">
            <v>353.42500000000001</v>
          </cell>
          <cell r="E6155">
            <v>282.74</v>
          </cell>
          <cell r="F6155" t="str">
            <v>SEE</v>
          </cell>
        </row>
        <row r="6156">
          <cell r="A6156" t="str">
            <v/>
          </cell>
          <cell r="D6156">
            <v>0</v>
          </cell>
        </row>
        <row r="6157">
          <cell r="A6157" t="str">
            <v>35.14.053</v>
          </cell>
          <cell r="B6157" t="str">
            <v>BACIA DE LOUÇA COM CAIXA DE DESCARGA ACOPLADA - INSTALAÇÕES HIDROSANITÁRIAS, INCÊNDIO, GÁS /  PEÇAS E METAIS SANITÁRIOS(Escolas Técnicas Padrões FNDE).</v>
          </cell>
          <cell r="C6157" t="str">
            <v>Un</v>
          </cell>
          <cell r="D6157">
            <v>244.65</v>
          </cell>
          <cell r="E6157">
            <v>195.72</v>
          </cell>
          <cell r="F6157" t="str">
            <v>SEE</v>
          </cell>
        </row>
        <row r="6158">
          <cell r="A6158" t="str">
            <v/>
          </cell>
          <cell r="D6158">
            <v>0</v>
          </cell>
        </row>
        <row r="6159">
          <cell r="A6159" t="str">
            <v>35.14.055</v>
          </cell>
          <cell r="B6159" t="str">
            <v>PORTA PAPEL DE LOUÇA - INSTALAÇÕES HIDROSANITÁRIAS, INCÊNDIO, GÁS /  PEÇAS E METAIS SANITÁRIOS(Escolas Técnicas Padrões FNDE).</v>
          </cell>
          <cell r="C6159" t="str">
            <v>Un</v>
          </cell>
          <cell r="D6159">
            <v>23.5</v>
          </cell>
          <cell r="E6159">
            <v>18.8</v>
          </cell>
          <cell r="F6159" t="str">
            <v>SEE</v>
          </cell>
        </row>
        <row r="6160">
          <cell r="A6160" t="str">
            <v/>
          </cell>
          <cell r="D6160">
            <v>0</v>
          </cell>
        </row>
        <row r="6161">
          <cell r="A6161" t="str">
            <v>35.14.056</v>
          </cell>
          <cell r="B6161" t="str">
            <v>PORTA TOALHA DE LOUÇA - INSTALAÇÕES HIDROSANITÁRIAS, INCÊNDIO, GÁS /  PEÇAS E METAIS SANITÁRIOS(Escolas Técnicas Padrões FNDE).</v>
          </cell>
          <cell r="C6161" t="str">
            <v>Un</v>
          </cell>
          <cell r="D6161">
            <v>11.899999999999999</v>
          </cell>
          <cell r="E6161">
            <v>9.52</v>
          </cell>
          <cell r="F6161" t="str">
            <v>SEE</v>
          </cell>
        </row>
        <row r="6162">
          <cell r="A6162" t="str">
            <v/>
          </cell>
          <cell r="D6162">
            <v>0</v>
          </cell>
        </row>
        <row r="6163">
          <cell r="A6163" t="str">
            <v>35.14.057</v>
          </cell>
          <cell r="B6163" t="str">
            <v>DUCHA HIGIÊNCA - INSTALAÇÕES HIDROSANITÁRIAS, INCÊNDIO, GÁS /  PEÇAS E METAIS SANITÁRIOS(Escolas Técnicas Padrões FNDE).</v>
          </cell>
          <cell r="C6163" t="str">
            <v>Un</v>
          </cell>
          <cell r="D6163">
            <v>78.899999999999991</v>
          </cell>
          <cell r="E6163">
            <v>63.12</v>
          </cell>
          <cell r="F6163" t="str">
            <v>SEE</v>
          </cell>
        </row>
        <row r="6164">
          <cell r="A6164" t="str">
            <v/>
          </cell>
          <cell r="D6164">
            <v>0</v>
          </cell>
        </row>
        <row r="6165">
          <cell r="A6165" t="str">
            <v>35.14.059</v>
          </cell>
          <cell r="B6165" t="str">
            <v>MEIA SABONETEIRA DE LOUÇA DE 7,50 x 15 cm - INSTALAÇÕES HIDROSANITÁRIAS, INCÊNDIO, GÁS /  PEÇAS E METAIS SANITÁRIOS(Escolas Técnicas Padrões FNDE).</v>
          </cell>
          <cell r="C6165" t="str">
            <v>Un</v>
          </cell>
          <cell r="D6165">
            <v>22.324999999999999</v>
          </cell>
          <cell r="E6165">
            <v>17.86</v>
          </cell>
          <cell r="F6165" t="str">
            <v>SEE</v>
          </cell>
        </row>
        <row r="6166">
          <cell r="A6166" t="str">
            <v/>
          </cell>
          <cell r="D6166">
            <v>0</v>
          </cell>
        </row>
        <row r="6167">
          <cell r="A6167" t="str">
            <v>35.14.062</v>
          </cell>
          <cell r="B6167" t="str">
            <v>BOMBA PARA CISTERNA</v>
          </cell>
          <cell r="C6167" t="str">
            <v>Un</v>
          </cell>
          <cell r="D6167">
            <v>481</v>
          </cell>
          <cell r="E6167">
            <v>384.8</v>
          </cell>
          <cell r="F6167" t="str">
            <v>SEE</v>
          </cell>
        </row>
        <row r="6168">
          <cell r="A6168" t="str">
            <v/>
          </cell>
          <cell r="D6168">
            <v>0</v>
          </cell>
        </row>
        <row r="6169">
          <cell r="A6169" t="str">
            <v>35.14.064</v>
          </cell>
          <cell r="B6169" t="str">
            <v>CONJUNTO MOTO-BOMBA PARA RESERVATÓRIO DE ÁGUA DE REUSO E PLUVIAL, INCLUSIVE PEÇAS PARA INSTALAÇÃO - 3/4 cv - INSTALAÇÕES HIDROSANITÁRIAS, INCÊNDIO, GÁS /  INSTALAÇÕES DIVERSAS (Escolas Técnicas Padrões FNDE).</v>
          </cell>
          <cell r="C6169" t="str">
            <v>Un</v>
          </cell>
          <cell r="D6169">
            <v>481</v>
          </cell>
          <cell r="E6169">
            <v>384.8</v>
          </cell>
          <cell r="F6169" t="str">
            <v>SEE</v>
          </cell>
        </row>
        <row r="6170">
          <cell r="A6170" t="str">
            <v/>
          </cell>
          <cell r="D6170">
            <v>0</v>
          </cell>
        </row>
        <row r="6171">
          <cell r="A6171" t="str">
            <v>35.14.065</v>
          </cell>
          <cell r="B6171" t="str">
            <v>AUTOMÁTICO DE BÓIA INFERIOR - INSTALAÇÕES HIDROSANITÁRIAS, INCÊNDIO, GÁS /  INSTALAÇÕES DIVERSAS (Escolas Técnicas Padrões FNDE).</v>
          </cell>
          <cell r="C6171" t="str">
            <v>Un</v>
          </cell>
          <cell r="D6171">
            <v>38.712499999999999</v>
          </cell>
          <cell r="E6171">
            <v>30.97</v>
          </cell>
          <cell r="F6171" t="str">
            <v>SEE</v>
          </cell>
        </row>
        <row r="6172">
          <cell r="A6172" t="str">
            <v/>
          </cell>
          <cell r="D6172">
            <v>0</v>
          </cell>
        </row>
        <row r="6173">
          <cell r="A6173" t="str">
            <v>35.14.066</v>
          </cell>
          <cell r="B6173" t="str">
            <v>AUTOMÁTICO DE BÓIA SUPERIOR - INSTALAÇÕES HIDROSANITÁRIAS, INCÊNDIO, GÁS /  INSTALAÇÕES DIVERSAS (Escolas Técnicas Padrões FNDE).</v>
          </cell>
          <cell r="C6173" t="str">
            <v>Un</v>
          </cell>
          <cell r="D6173">
            <v>38.712499999999999</v>
          </cell>
          <cell r="E6173">
            <v>30.97</v>
          </cell>
          <cell r="F6173" t="str">
            <v>SEE</v>
          </cell>
        </row>
        <row r="6174">
          <cell r="A6174" t="str">
            <v/>
          </cell>
          <cell r="D6174">
            <v>0</v>
          </cell>
        </row>
        <row r="6175">
          <cell r="A6175" t="str">
            <v>36.00.000</v>
          </cell>
          <cell r="B6175" t="str">
            <v>ESCOLAS PADRÕES FNDE - 06 SALAS</v>
          </cell>
          <cell r="D6175">
            <v>0</v>
          </cell>
        </row>
        <row r="6176">
          <cell r="A6176" t="str">
            <v/>
          </cell>
          <cell r="D6176">
            <v>0</v>
          </cell>
        </row>
        <row r="6177">
          <cell r="A6177" t="str">
            <v>36.01.001</v>
          </cell>
          <cell r="B6177" t="str">
            <v>BARRACÃO PARA ESCRITÓRIO DE OBRA PORTE PEQUENO S=25,41 m² - SERVIÇOS PRELIMINARES / SERVIÇOS PROVISÓRIOS.</v>
          </cell>
          <cell r="C6177" t="str">
            <v>Un</v>
          </cell>
          <cell r="D6177">
            <v>7535.0125000000007</v>
          </cell>
          <cell r="E6177">
            <v>6028.01</v>
          </cell>
          <cell r="F6177" t="str">
            <v>SEE</v>
          </cell>
        </row>
        <row r="6178">
          <cell r="A6178" t="str">
            <v/>
          </cell>
          <cell r="D6178">
            <v>0</v>
          </cell>
        </row>
        <row r="6179">
          <cell r="A6179" t="str">
            <v>36.01.002</v>
          </cell>
          <cell r="B6179" t="str">
            <v>TAPUME EM CHAPA COMPENSADA ESPESSURA = 10 mm, NA ÁREA DE 60 x 50 m - SERVIÇOS PRELIMINARES / SERVIÇOS PROVISÓRIOS.</v>
          </cell>
          <cell r="C6179" t="str">
            <v>m2</v>
          </cell>
          <cell r="D6179">
            <v>44.3</v>
          </cell>
          <cell r="E6179">
            <v>35.44</v>
          </cell>
          <cell r="F6179" t="str">
            <v>SEE</v>
          </cell>
        </row>
        <row r="6180">
          <cell r="A6180" t="str">
            <v/>
          </cell>
          <cell r="D6180">
            <v>0</v>
          </cell>
        </row>
        <row r="6181">
          <cell r="A6181" t="str">
            <v>36.01.003</v>
          </cell>
          <cell r="B6181" t="str">
            <v>PLACA DE OBRA EM CHAPA ZINCADA,  INSTALADA - SERVIÇOS PRELIMINARES / SERVIÇOS PROVISÓRIOS.</v>
          </cell>
          <cell r="C6181" t="str">
            <v>m2</v>
          </cell>
          <cell r="D6181">
            <v>197.71249999999998</v>
          </cell>
          <cell r="E6181">
            <v>158.16999999999999</v>
          </cell>
          <cell r="F6181" t="str">
            <v>SEE</v>
          </cell>
        </row>
        <row r="6182">
          <cell r="A6182" t="str">
            <v/>
          </cell>
          <cell r="D6182">
            <v>0</v>
          </cell>
        </row>
        <row r="6183">
          <cell r="A6183" t="str">
            <v>36.01.004</v>
          </cell>
          <cell r="B6183" t="str">
            <v>LOCAÇÃO DE CONSTRUÇÃO DE EDIFICAÇÃO COM GABARITO DE MADEIRA - SERVIÇOS PRELIMINARES / SERVIÇOS PROVISÓRIOS.</v>
          </cell>
          <cell r="C6183" t="str">
            <v>m2</v>
          </cell>
          <cell r="D6183">
            <v>3.75</v>
          </cell>
          <cell r="E6183">
            <v>3</v>
          </cell>
          <cell r="F6183" t="str">
            <v>SEE</v>
          </cell>
        </row>
        <row r="6184">
          <cell r="A6184" t="str">
            <v/>
          </cell>
          <cell r="D6184">
            <v>0</v>
          </cell>
        </row>
        <row r="6185">
          <cell r="A6185" t="str">
            <v>36.02.001</v>
          </cell>
          <cell r="B6185" t="str">
            <v>ESCAVAÇÃO MANUAL, BALDRAMES E SAPATAS, EM MATERIAL DE 1ª CATEGORIA, PRONFUNDIDADE ATÉ 1,50 m - MOVIMENTO DE TERRAS / MANUAL.</v>
          </cell>
          <cell r="C6185" t="str">
            <v>m3</v>
          </cell>
          <cell r="D6185">
            <v>13.45</v>
          </cell>
          <cell r="E6185">
            <v>10.76</v>
          </cell>
          <cell r="F6185" t="str">
            <v>SEE</v>
          </cell>
        </row>
        <row r="6186">
          <cell r="A6186" t="str">
            <v/>
          </cell>
          <cell r="D6186">
            <v>0</v>
          </cell>
        </row>
        <row r="6187">
          <cell r="A6187" t="str">
            <v>36.02.002</v>
          </cell>
          <cell r="B6187" t="str">
            <v>APILOAMENTO MANUAL DE FUNDO DE VALA - MOVIMENTO DE TERRAS / MANUAL.</v>
          </cell>
          <cell r="C6187" t="str">
            <v>m2</v>
          </cell>
          <cell r="D6187">
            <v>15.287500000000001</v>
          </cell>
          <cell r="E6187">
            <v>12.23</v>
          </cell>
          <cell r="F6187" t="str">
            <v>SEE</v>
          </cell>
        </row>
        <row r="6188">
          <cell r="A6188" t="str">
            <v/>
          </cell>
          <cell r="D6188">
            <v>0</v>
          </cell>
        </row>
        <row r="6189">
          <cell r="A6189" t="str">
            <v>36.02.003</v>
          </cell>
          <cell r="B6189" t="str">
            <v>REATERRO MANUAL DE VALAS, COM COMPACTAÇÃO UTILIZANDO SÊPO, SEM CONTROLE DO GRAU DE COMPACTAÇÃO - MOVIMENTO DE TERRAS / MANUAL.</v>
          </cell>
          <cell r="C6189" t="str">
            <v>m3</v>
          </cell>
          <cell r="D6189">
            <v>18.337499999999999</v>
          </cell>
          <cell r="E6189">
            <v>14.67</v>
          </cell>
          <cell r="F6189" t="str">
            <v>SEE</v>
          </cell>
        </row>
        <row r="6190">
          <cell r="A6190" t="str">
            <v/>
          </cell>
          <cell r="D6190">
            <v>0</v>
          </cell>
        </row>
        <row r="6191">
          <cell r="A6191" t="str">
            <v>36.02.004</v>
          </cell>
          <cell r="B6191" t="str">
            <v>ATERRO INTERNO COM APILOAMENTO COM TRASPORTE EM CARRINHO DE MÃO - MOVIMENTO DE TERRAS / MANUAL.</v>
          </cell>
          <cell r="C6191" t="str">
            <v>m3</v>
          </cell>
          <cell r="D6191">
            <v>40.137500000000003</v>
          </cell>
          <cell r="E6191">
            <v>32.11</v>
          </cell>
          <cell r="F6191" t="str">
            <v>SEE</v>
          </cell>
        </row>
        <row r="6192">
          <cell r="A6192" t="str">
            <v/>
          </cell>
          <cell r="D6192">
            <v>0</v>
          </cell>
        </row>
        <row r="6193">
          <cell r="A6193" t="str">
            <v>36.03.001</v>
          </cell>
          <cell r="B6193" t="str">
            <v>CONCRETO SIMPLES, CONTROLE B, FABRICADO NA OBRA, FCK 20 MPa - INFRA-ESTRUTURA / SAPATAS E CINTAS.</v>
          </cell>
          <cell r="C6193" t="str">
            <v>m3</v>
          </cell>
          <cell r="D6193">
            <v>355.8125</v>
          </cell>
          <cell r="E6193">
            <v>284.64999999999998</v>
          </cell>
          <cell r="F6193" t="str">
            <v>SEE</v>
          </cell>
        </row>
        <row r="6194">
          <cell r="A6194" t="str">
            <v/>
          </cell>
          <cell r="D6194">
            <v>0</v>
          </cell>
        </row>
        <row r="6195">
          <cell r="A6195" t="str">
            <v>36.03.002</v>
          </cell>
          <cell r="B6195" t="str">
            <v>FORMA PLANA PARA ESTRUTURAS, EM TÁBUAS DE MADEIRA MISTA, 05 USOS - INFRA-ESTRUTURA / SAPATAS E CINTAS.</v>
          </cell>
          <cell r="C6195" t="str">
            <v>m2</v>
          </cell>
          <cell r="D6195">
            <v>36.5</v>
          </cell>
          <cell r="E6195">
            <v>29.2</v>
          </cell>
          <cell r="F6195" t="str">
            <v>SEE</v>
          </cell>
        </row>
        <row r="6196">
          <cell r="A6196" t="str">
            <v/>
          </cell>
          <cell r="D6196">
            <v>0</v>
          </cell>
        </row>
        <row r="6197">
          <cell r="A6197" t="str">
            <v>36.03.003</v>
          </cell>
          <cell r="B6197" t="str">
            <v>AÇO CA-50 DIÂM. 6,3 A 12,5 mm, PARA ESTRUTURAS E FUNDAÇÕES - INFRA-ESTRUTURA / SAPATAS E CINTAS.</v>
          </cell>
          <cell r="C6197" t="str">
            <v>Kg</v>
          </cell>
          <cell r="D6197">
            <v>6.4875000000000007</v>
          </cell>
          <cell r="E6197">
            <v>5.19</v>
          </cell>
          <cell r="F6197" t="str">
            <v>SEE</v>
          </cell>
        </row>
        <row r="6198">
          <cell r="A6198" t="str">
            <v/>
          </cell>
          <cell r="D6198">
            <v>0</v>
          </cell>
        </row>
        <row r="6199">
          <cell r="A6199" t="str">
            <v>36.04.001</v>
          </cell>
          <cell r="B6199" t="str">
            <v>CONCRETO SIMPLES, CONTROLE B, FABRICADO NA OBRA, FCK 20MPa - SUPRA-ESTRUTURA /  CONCRETO.</v>
          </cell>
          <cell r="C6199" t="str">
            <v>m3</v>
          </cell>
          <cell r="D6199">
            <v>392.59999999999997</v>
          </cell>
          <cell r="E6199">
            <v>314.08</v>
          </cell>
          <cell r="F6199" t="str">
            <v>SEE</v>
          </cell>
        </row>
        <row r="6200">
          <cell r="A6200" t="str">
            <v/>
          </cell>
          <cell r="D6200">
            <v>0</v>
          </cell>
        </row>
        <row r="6201">
          <cell r="A6201" t="str">
            <v>36.04.002</v>
          </cell>
          <cell r="B6201" t="str">
            <v>FORMA PLANA PARA ESTRUTURAS, EM TÁBUAS DE MADEIRA MISTA, 03 USOS - SUPRA-ESTRUTURA /  CONCRETO.</v>
          </cell>
          <cell r="C6201" t="str">
            <v>m2</v>
          </cell>
          <cell r="D6201">
            <v>39.712499999999999</v>
          </cell>
          <cell r="E6201">
            <v>31.77</v>
          </cell>
          <cell r="F6201" t="str">
            <v>SEE</v>
          </cell>
        </row>
        <row r="6202">
          <cell r="A6202" t="str">
            <v/>
          </cell>
          <cell r="D6202">
            <v>0</v>
          </cell>
        </row>
        <row r="6203">
          <cell r="A6203" t="str">
            <v>36.04.003</v>
          </cell>
          <cell r="B6203" t="str">
            <v>FORMA CIRCULAR PARA ESTRUTURAS, EM TUBO PVC - SUPRA-ESTRUTURA /  CONCRETO.</v>
          </cell>
          <cell r="C6203" t="str">
            <v>m</v>
          </cell>
          <cell r="D6203">
            <v>34.262500000000003</v>
          </cell>
          <cell r="E6203">
            <v>27.41</v>
          </cell>
          <cell r="F6203" t="str">
            <v>SEE</v>
          </cell>
        </row>
        <row r="6204">
          <cell r="A6204" t="str">
            <v/>
          </cell>
          <cell r="D6204">
            <v>0</v>
          </cell>
        </row>
        <row r="6205">
          <cell r="A6205" t="str">
            <v>36.04.004</v>
          </cell>
          <cell r="B6205" t="str">
            <v>AÇO CA-50 DIÂM. 6,3 A 12,5 mm, PARA ESTRUTURAS E FUNDAÇÕES - SUPRA-ESTRUTURA /  CONCRETO.</v>
          </cell>
          <cell r="C6205" t="str">
            <v>Kg</v>
          </cell>
          <cell r="D6205">
            <v>6.6374999999999993</v>
          </cell>
          <cell r="E6205">
            <v>5.31</v>
          </cell>
          <cell r="F6205" t="str">
            <v>SEE</v>
          </cell>
        </row>
        <row r="6206">
          <cell r="A6206" t="str">
            <v/>
          </cell>
          <cell r="D6206">
            <v>0</v>
          </cell>
        </row>
        <row r="6207">
          <cell r="A6207" t="str">
            <v>36.04.005</v>
          </cell>
          <cell r="B6207" t="str">
            <v>LAJE PRÉ-MOLDADA PARA FORRO, VÃO ACIMA DE 3,5 m, INCLUSIVE CAPEAMENTO E ESCORAMENTO - SUPRA-ESTRUTURA /  CONCRETO.</v>
          </cell>
          <cell r="C6207" t="str">
            <v>m2</v>
          </cell>
          <cell r="D6207">
            <v>67.362499999999997</v>
          </cell>
          <cell r="E6207">
            <v>53.89</v>
          </cell>
          <cell r="F6207" t="str">
            <v>SEE</v>
          </cell>
        </row>
        <row r="6208">
          <cell r="A6208" t="str">
            <v/>
          </cell>
          <cell r="D6208">
            <v>0</v>
          </cell>
        </row>
        <row r="6209">
          <cell r="A6209" t="str">
            <v>36.05.001</v>
          </cell>
          <cell r="B6209" t="str">
            <v>TUBO PVC RÍGIDO SOLDÁVEL MARROM P/ ÁGUA, D = 50 mm (1 1/2") - INSTALAÇÕES HIDRO-SANITÁRIAS / TUBO PVC SOLDÁVEL PARA ÁGUA POTÁVEL.</v>
          </cell>
          <cell r="C6209" t="str">
            <v>m</v>
          </cell>
          <cell r="D6209">
            <v>18.5</v>
          </cell>
          <cell r="E6209">
            <v>14.8</v>
          </cell>
          <cell r="F6209" t="str">
            <v>SEE</v>
          </cell>
        </row>
        <row r="6210">
          <cell r="A6210" t="str">
            <v/>
          </cell>
          <cell r="D6210">
            <v>0</v>
          </cell>
        </row>
        <row r="6211">
          <cell r="A6211" t="str">
            <v>36.05.002</v>
          </cell>
          <cell r="B6211" t="str">
            <v>TUBO PVC RÍGIDO SOLDÁVEL MARROM P/ ÁGUA, D = 40 mm (1 1/4") - INSTALAÇÕES HIDRO-SANITÁRIAS / TUBO PVC SOLDÁVEL PARA ÁGUA POTÁVEL.</v>
          </cell>
          <cell r="C6211" t="str">
            <v>m</v>
          </cell>
          <cell r="D6211">
            <v>15.774999999999999</v>
          </cell>
          <cell r="E6211">
            <v>12.62</v>
          </cell>
          <cell r="F6211" t="str">
            <v>SEE</v>
          </cell>
        </row>
        <row r="6212">
          <cell r="A6212" t="str">
            <v/>
          </cell>
          <cell r="D6212">
            <v>0</v>
          </cell>
        </row>
        <row r="6213">
          <cell r="A6213" t="str">
            <v>36.05.003</v>
          </cell>
          <cell r="B6213" t="str">
            <v>TUBO PVC RÍGIDO SOLDÁVEL MARROM P/ ÁGUA, D = 32 mm (1") - INSTALAÇÕES HIDRO-SANITÁRIAS / TUBO PVC SOLDÁVEL PARA ÁGUA POTÁVEL.</v>
          </cell>
          <cell r="C6213" t="str">
            <v>m</v>
          </cell>
          <cell r="D6213">
            <v>7.05</v>
          </cell>
          <cell r="E6213">
            <v>5.64</v>
          </cell>
          <cell r="F6213" t="str">
            <v>SEE</v>
          </cell>
        </row>
        <row r="6214">
          <cell r="A6214" t="str">
            <v/>
          </cell>
          <cell r="D6214">
            <v>0</v>
          </cell>
        </row>
        <row r="6215">
          <cell r="A6215" t="str">
            <v>36.05.004</v>
          </cell>
          <cell r="B6215" t="str">
            <v>TUBO PVC RÍGIDO SOLDÁVEL MARROM P/ ÁGUA, D = 25 mm (3/4") - INSTALAÇÕES HIDRO-SANITÁRIAS / TUBO PVC SOLDÁVEL PARA ÁGUA POTÁVEL.</v>
          </cell>
          <cell r="C6215" t="str">
            <v>m</v>
          </cell>
          <cell r="D6215">
            <v>5.8999999999999995</v>
          </cell>
          <cell r="E6215">
            <v>4.72</v>
          </cell>
          <cell r="F6215" t="str">
            <v>SEE</v>
          </cell>
        </row>
        <row r="6216">
          <cell r="A6216" t="str">
            <v/>
          </cell>
          <cell r="D6216">
            <v>0</v>
          </cell>
        </row>
        <row r="6217">
          <cell r="A6217" t="str">
            <v>36.05.005</v>
          </cell>
          <cell r="B6217" t="str">
            <v>TUBO PVC RÍGIDO SOLDÁVEL MARROM P/ ÁGUA, D = 20 mm (1/2") - INSTALAÇÕES HIDRO-SANITÁRIAS / TUBO PVC SOLDÁVEL PARA ÁGUA POTÁVEL.</v>
          </cell>
          <cell r="C6217" t="str">
            <v>m</v>
          </cell>
          <cell r="D6217">
            <v>4.9249999999999998</v>
          </cell>
          <cell r="E6217">
            <v>3.94</v>
          </cell>
          <cell r="F6217" t="str">
            <v>SEE</v>
          </cell>
        </row>
        <row r="6218">
          <cell r="A6218" t="str">
            <v/>
          </cell>
          <cell r="D6218">
            <v>0</v>
          </cell>
        </row>
        <row r="6219">
          <cell r="A6219" t="str">
            <v>36.05.006</v>
          </cell>
          <cell r="B6219" t="str">
            <v xml:space="preserve"> ADAPTADOR DE PVC RÍGIDO SOLDÁVEL CURTO C/ BOLSA E ROSCA P/ REGISTRO DIÂM = 50 mm x 1 1/4" - INSTALAÇÕES HIDRO-SANITÁRIAS / ADAPTADOR CURTO DE PVC PARA REGISTRO.</v>
          </cell>
          <cell r="C6219" t="str">
            <v>Un</v>
          </cell>
          <cell r="D6219">
            <v>7.8125</v>
          </cell>
          <cell r="E6219">
            <v>6.25</v>
          </cell>
          <cell r="F6219" t="str">
            <v>SEE</v>
          </cell>
        </row>
        <row r="6220">
          <cell r="A6220" t="str">
            <v/>
          </cell>
          <cell r="D6220">
            <v>0</v>
          </cell>
        </row>
        <row r="6221">
          <cell r="A6221" t="str">
            <v>36.05.007</v>
          </cell>
          <cell r="B6221" t="str">
            <v xml:space="preserve"> ADAPTADOR DE PVC RÍGIDO SOLDÁVEL CURTO C/ BOLSA E ROSCA P/ REGISTRO DIÂM = 25 mm x 3/4" - INSTALAÇÕES HIDRO-SANITÁRIAS / ADAPTADOR CURTO DE PVC PARA REGISTRO.</v>
          </cell>
          <cell r="C6221" t="str">
            <v>Un</v>
          </cell>
          <cell r="D6221">
            <v>3.6125000000000003</v>
          </cell>
          <cell r="E6221">
            <v>2.89</v>
          </cell>
          <cell r="F6221" t="str">
            <v>SEE</v>
          </cell>
        </row>
        <row r="6222">
          <cell r="A6222" t="str">
            <v/>
          </cell>
          <cell r="D6222">
            <v>0</v>
          </cell>
        </row>
        <row r="6223">
          <cell r="A6223" t="str">
            <v>36.05.008</v>
          </cell>
          <cell r="B6223" t="str">
            <v>ADAPTADOR DE PVC RÍGIDO SOLDÁVEL CURTO C/ BOLSA E ROSCA P/ REGISTRO DIÂM = 20 mm x 1/2" - INSTALAÇÕES HIDRO-SANITÁRIAS / ADAPTADOR CURTO DE PVC PARA REGISTRO.</v>
          </cell>
          <cell r="C6223" t="str">
            <v>Un</v>
          </cell>
          <cell r="D6223">
            <v>7.875</v>
          </cell>
          <cell r="E6223">
            <v>6.3</v>
          </cell>
          <cell r="F6223" t="str">
            <v>SEE</v>
          </cell>
        </row>
        <row r="6224">
          <cell r="A6224" t="str">
            <v/>
          </cell>
          <cell r="D6224">
            <v>0</v>
          </cell>
        </row>
        <row r="6225">
          <cell r="A6225" t="str">
            <v>36.05.009</v>
          </cell>
          <cell r="B6225" t="str">
            <v>REGISTRO DE GAVETA BRUTO, D = 38 mm (1 1/2") - (DECA OU SIMILAR) - INSTALAÇÕES HIDRO-SANITÁRIAS /  REGISTRO DE GAVETA BRUTO.</v>
          </cell>
          <cell r="C6225" t="str">
            <v>Un</v>
          </cell>
          <cell r="D6225">
            <v>81.1875</v>
          </cell>
          <cell r="E6225">
            <v>64.95</v>
          </cell>
          <cell r="F6225" t="str">
            <v>SEE</v>
          </cell>
        </row>
        <row r="6226">
          <cell r="A6226" t="str">
            <v/>
          </cell>
          <cell r="D6226">
            <v>0</v>
          </cell>
        </row>
        <row r="6227">
          <cell r="A6227" t="str">
            <v>36.05.010</v>
          </cell>
          <cell r="B6227" t="str">
            <v>REGISTRO GAVETA C/ CANOPLA CROMADA, D = 19 mm (3/4") - HYDRA REF. 1510 HD OU SIMILAR) - INTALAÇÕES HIDRO-SANITÁRIAS / REGISTRO DE GAVETA COM ACABAMENTO.</v>
          </cell>
          <cell r="C6227" t="str">
            <v>Un</v>
          </cell>
          <cell r="D6227">
            <v>75.25</v>
          </cell>
          <cell r="E6227">
            <v>60.2</v>
          </cell>
          <cell r="F6227" t="str">
            <v>SEE</v>
          </cell>
        </row>
        <row r="6228">
          <cell r="A6228" t="str">
            <v/>
          </cell>
          <cell r="D6228">
            <v>0</v>
          </cell>
        </row>
        <row r="6229">
          <cell r="A6229" t="str">
            <v>36.05.011</v>
          </cell>
          <cell r="B6229" t="str">
            <v xml:space="preserve"> REGISTRO GAVETA C/ CANOPLA CROMADA, D = 13 mm (1/2") - (HYDRA REF. 1510 HD OU SIMILAR) - INTALAÇÕES HIDRO-SANITÁRIAS / REGISTRO DE GAVETA COM ACABAMENTO.</v>
          </cell>
          <cell r="C6229" t="str">
            <v>Un</v>
          </cell>
          <cell r="D6229">
            <v>55.512499999999996</v>
          </cell>
          <cell r="E6229">
            <v>44.41</v>
          </cell>
          <cell r="F6229" t="str">
            <v>SEE</v>
          </cell>
        </row>
        <row r="6230">
          <cell r="A6230" t="str">
            <v/>
          </cell>
          <cell r="D6230">
            <v>0</v>
          </cell>
        </row>
        <row r="6231">
          <cell r="A6231" t="str">
            <v>36.05.012</v>
          </cell>
          <cell r="B6231" t="str">
            <v>REGISTRO PRESSÃO C/ CANOPLA CROMADA, D = 19 mm (3/4") - (DECA REF. 1416, LINHA c40 OU SIMILAR) - INTALAÇÕES HIDRO-SANITÁRIAS / REGISTRO DE PRESSÃO COM ACABAMENTO.</v>
          </cell>
          <cell r="C6231" t="str">
            <v>Un</v>
          </cell>
          <cell r="D6231">
            <v>64</v>
          </cell>
          <cell r="E6231">
            <v>51.2</v>
          </cell>
          <cell r="F6231" t="str">
            <v>SEE</v>
          </cell>
        </row>
        <row r="6232">
          <cell r="A6232" t="str">
            <v/>
          </cell>
          <cell r="D6232">
            <v>0</v>
          </cell>
        </row>
        <row r="6233">
          <cell r="A6233" t="str">
            <v>36.05.013</v>
          </cell>
          <cell r="B6233" t="str">
            <v xml:space="preserve"> REGISTRO DE PRESSÃO C/ CANOPLA CROMADA, D = 13 mm (1/2") - (DECA REF. 1416, LINHA c40 OU SIMILAR) - INSTALAÇÕES HIDRO-SANITÁRIAS / REGISTRO DE PRESSÃO COM ACABAMENTO.</v>
          </cell>
          <cell r="C6233" t="str">
            <v>Un</v>
          </cell>
          <cell r="D6233">
            <v>57.112499999999997</v>
          </cell>
          <cell r="E6233">
            <v>45.69</v>
          </cell>
          <cell r="F6233" t="str">
            <v>SEE</v>
          </cell>
        </row>
        <row r="6234">
          <cell r="A6234" t="str">
            <v/>
          </cell>
          <cell r="D6234">
            <v>0</v>
          </cell>
        </row>
        <row r="6235">
          <cell r="A6235" t="str">
            <v>36.05.014</v>
          </cell>
          <cell r="B6235" t="str">
            <v>COLOCAÇÃO DE HIDRÔMETRO EM LIGAÇÃO EXISTENTE, C/ REMANEJAMENTO P/ O MURO OU FACHADA, INLCUSIVE CAVALETE E CAIXA DE PROTEÇÃO - INSTALAÇÕES HIDRO-SANITÁRIAS / DIVRESOS.</v>
          </cell>
          <cell r="C6235" t="str">
            <v>Un</v>
          </cell>
          <cell r="D6235">
            <v>254.6875</v>
          </cell>
          <cell r="E6235">
            <v>203.75</v>
          </cell>
          <cell r="F6235" t="str">
            <v>SEE</v>
          </cell>
        </row>
        <row r="6236">
          <cell r="A6236" t="str">
            <v/>
          </cell>
          <cell r="D6236">
            <v>0</v>
          </cell>
        </row>
        <row r="6237">
          <cell r="A6237" t="str">
            <v>36.05.015</v>
          </cell>
          <cell r="B6237" t="str">
            <v>RESERVATÓRIOS DE ÁGUA, INSTALADOS, INCLUSIVE ESTRUTURA DE SUPORTE, CONFORME PROJETO - INSTALAÇÕES HIDRO-SANITÁRIAS / DIVRESOS.</v>
          </cell>
          <cell r="C6237" t="str">
            <v>Un</v>
          </cell>
          <cell r="D6237">
            <v>9394.625</v>
          </cell>
          <cell r="E6237">
            <v>7515.7</v>
          </cell>
          <cell r="F6237" t="str">
            <v>SEE</v>
          </cell>
        </row>
        <row r="6238">
          <cell r="A6238" t="str">
            <v/>
          </cell>
          <cell r="D6238">
            <v>0</v>
          </cell>
        </row>
        <row r="6239">
          <cell r="A6239" t="str">
            <v>36.05.016</v>
          </cell>
          <cell r="B6239" t="str">
            <v>TORNEIRA DE JARDIM, INLCUSIVE POSTE DE PROTEÇÃO - INSTALAÇÕES HIDRO-SANITÁRIAS / DIVRESOS.</v>
          </cell>
          <cell r="C6239" t="str">
            <v>Un</v>
          </cell>
          <cell r="D6239">
            <v>58.287500000000001</v>
          </cell>
          <cell r="E6239">
            <v>46.63</v>
          </cell>
          <cell r="F6239" t="str">
            <v>SEE</v>
          </cell>
        </row>
        <row r="6240">
          <cell r="A6240" t="str">
            <v/>
          </cell>
          <cell r="D6240">
            <v>0</v>
          </cell>
        </row>
        <row r="6241">
          <cell r="A6241" t="str">
            <v>36.05.017</v>
          </cell>
          <cell r="B6241" t="str">
            <v>TUBO PVC RÍGIDO C/ ANÉIS, PONTA E BOLSA P/ ESGOTO SECUNDÁRIO, D = 40 mm - INSTALAÇÕES HIDRO-SANITÁRIAS / TUBO PVC SOLDÁVEL PARA ESGOTO.</v>
          </cell>
          <cell r="C6241" t="str">
            <v>m</v>
          </cell>
          <cell r="D6241">
            <v>6.875</v>
          </cell>
          <cell r="E6241">
            <v>5.5</v>
          </cell>
          <cell r="F6241" t="str">
            <v>SEE</v>
          </cell>
        </row>
        <row r="6242">
          <cell r="A6242" t="str">
            <v/>
          </cell>
          <cell r="D6242">
            <v>0</v>
          </cell>
        </row>
        <row r="6243">
          <cell r="A6243" t="str">
            <v>36.05.018</v>
          </cell>
          <cell r="B6243" t="str">
            <v>TUBO PVC RÍGIDO C/ ANÉIS, PONTA E BOLSA P/ ESGOTO SECUNDÁRIO, D = 50 mm - INSTALAÇÕES HIDRO-SANITÁRIAS / TUBO PVC SOLDÁVEL PARA ESGOTO.</v>
          </cell>
          <cell r="C6243" t="str">
            <v>m</v>
          </cell>
          <cell r="D6243">
            <v>8.5750000000000011</v>
          </cell>
          <cell r="E6243">
            <v>6.86</v>
          </cell>
          <cell r="F6243" t="str">
            <v>SEE</v>
          </cell>
        </row>
        <row r="6244">
          <cell r="A6244" t="str">
            <v/>
          </cell>
          <cell r="D6244">
            <v>0</v>
          </cell>
        </row>
        <row r="6245">
          <cell r="A6245" t="str">
            <v>36.05.019</v>
          </cell>
          <cell r="B6245" t="str">
            <v xml:space="preserve"> TUBO PVC RÍGIDO C/ ANÉIS, PONTA E BOLSA P/ ESGOTO PRIMÁRIO, D = 75 mm - INSTALAÇÕES HIDRO-SANITÁRIAS / TUBO PVC SOLDÁVEL PARA ESGOTO.</v>
          </cell>
          <cell r="C6245" t="str">
            <v>m</v>
          </cell>
          <cell r="D6245">
            <v>10.462499999999999</v>
          </cell>
          <cell r="E6245">
            <v>8.3699999999999992</v>
          </cell>
          <cell r="F6245" t="str">
            <v>SEE</v>
          </cell>
        </row>
        <row r="6246">
          <cell r="A6246" t="str">
            <v/>
          </cell>
          <cell r="D6246">
            <v>0</v>
          </cell>
        </row>
        <row r="6247">
          <cell r="A6247" t="str">
            <v>36.05.020</v>
          </cell>
          <cell r="B6247" t="str">
            <v>TUBO PVC RÍGIDO C/ ANÉIS, PONTA E BOLSA P/ ESGOTO PRIMÁRIO, D = 100 mm - INSTALAÇÕES HIDRO-SANITÁRIAS / TUBO PVC SOLDÁVEL PARA ESGOTO.</v>
          </cell>
          <cell r="C6247" t="str">
            <v>m</v>
          </cell>
          <cell r="D6247">
            <v>16.725000000000001</v>
          </cell>
          <cell r="E6247">
            <v>13.38</v>
          </cell>
          <cell r="F6247" t="str">
            <v>SEE</v>
          </cell>
        </row>
        <row r="6248">
          <cell r="A6248" t="str">
            <v/>
          </cell>
          <cell r="D6248">
            <v>0</v>
          </cell>
        </row>
        <row r="6249">
          <cell r="A6249" t="str">
            <v>36.05.021</v>
          </cell>
          <cell r="B6249" t="str">
            <v>CAIXA SINFONADA QUADRADA, COM TRÊS ENTRADAS E UMA SAÍDA, D = 100 x 100 x 50 mm, REF. Nº 68, ACABAMENTO ALUMÍNIO ( MARCA AKROS OU SIMILAR) - INSTALAÇÕES HIDRO-SANITÁRIAS / DIVERSOS.</v>
          </cell>
          <cell r="C6249" t="str">
            <v>Un</v>
          </cell>
          <cell r="D6249">
            <v>23.375</v>
          </cell>
          <cell r="E6249">
            <v>18.7</v>
          </cell>
          <cell r="F6249" t="str">
            <v>SEE</v>
          </cell>
        </row>
        <row r="6250">
          <cell r="A6250" t="str">
            <v/>
          </cell>
          <cell r="D6250">
            <v>0</v>
          </cell>
        </row>
        <row r="6251">
          <cell r="A6251" t="str">
            <v>36.05.022</v>
          </cell>
          <cell r="B6251" t="str">
            <v>RALO SINFONADO EM PVC D = 100 mm ALTURA REGULÁVEL, SAÍDA 40 mm, COM GRELHA REDONDA ACABAMENTO CROMADO - INSTALAÇÕES HIDRO-SANITÁRIAS / DIVERSOS.</v>
          </cell>
          <cell r="C6251" t="str">
            <v>Un</v>
          </cell>
          <cell r="D6251">
            <v>20.1875</v>
          </cell>
          <cell r="E6251">
            <v>16.149999999999999</v>
          </cell>
          <cell r="F6251" t="str">
            <v>SEE</v>
          </cell>
        </row>
        <row r="6252">
          <cell r="A6252" t="str">
            <v/>
          </cell>
          <cell r="D6252">
            <v>0</v>
          </cell>
        </row>
        <row r="6253">
          <cell r="A6253" t="str">
            <v>36.05.023</v>
          </cell>
          <cell r="B6253" t="str">
            <v>CAIXA DE GORDURA EM ALVENARIA (90 x 90 x 120 cm) - INSTALAÇÕES HIDRO-SANITÁRIAS / DIVERSOS.</v>
          </cell>
          <cell r="C6253" t="str">
            <v>Un</v>
          </cell>
          <cell r="D6253">
            <v>186.3125</v>
          </cell>
          <cell r="E6253">
            <v>149.05000000000001</v>
          </cell>
          <cell r="F6253" t="str">
            <v>SEE</v>
          </cell>
        </row>
        <row r="6254">
          <cell r="A6254" t="str">
            <v/>
          </cell>
          <cell r="D6254">
            <v>0</v>
          </cell>
        </row>
        <row r="6255">
          <cell r="A6255" t="str">
            <v>36.05.024</v>
          </cell>
          <cell r="B6255" t="str">
            <v>CHUVEIRO ELÉTRICO DE PLÁSTICO, MARCA LORENZETTI OU SIMILAR, C/ REGISTRO DE PRESSÃO, MARCA DECA LINHA c40 REF. 1416 OU SIMILAR - INSTALAÇÕES HIDRO-SANITÁRIAS / DIVERSOS.</v>
          </cell>
          <cell r="C6255" t="str">
            <v>Un</v>
          </cell>
          <cell r="D6255">
            <v>120.60000000000001</v>
          </cell>
          <cell r="E6255">
            <v>96.48</v>
          </cell>
          <cell r="F6255" t="str">
            <v>SEE</v>
          </cell>
        </row>
        <row r="6256">
          <cell r="A6256" t="str">
            <v/>
          </cell>
          <cell r="D6256">
            <v>0</v>
          </cell>
        </row>
        <row r="6257">
          <cell r="A6257" t="str">
            <v>36.05.025</v>
          </cell>
          <cell r="B6257" t="str">
            <v>CAIXA DE INSPEÇÃO EM ALVENARIA (90 x 90 x 120 cm) - INSTALAÇÕES HIDRO-SANITÁRIAS / DIVERSOS.</v>
          </cell>
          <cell r="C6257" t="str">
            <v>Un</v>
          </cell>
          <cell r="D6257">
            <v>279.3</v>
          </cell>
          <cell r="E6257">
            <v>223.44</v>
          </cell>
          <cell r="F6257" t="str">
            <v>SEE</v>
          </cell>
        </row>
        <row r="6258">
          <cell r="A6258" t="str">
            <v/>
          </cell>
          <cell r="D6258">
            <v>0</v>
          </cell>
        </row>
        <row r="6259">
          <cell r="A6259" t="str">
            <v>36.05.026</v>
          </cell>
          <cell r="B6259" t="str">
            <v>FOSSA SÉPTICA, EM CONCRETO ARMADO, ( 1,50 x 4,75 x 1,50) - INSTALAÇÕES HIDRO-SANITÁRIAS / FOSSA SÉPTICA E SUMIDOURO.</v>
          </cell>
          <cell r="C6259" t="str">
            <v>Un</v>
          </cell>
          <cell r="D6259">
            <v>7583.4625000000005</v>
          </cell>
          <cell r="E6259">
            <v>6066.77</v>
          </cell>
          <cell r="F6259" t="str">
            <v>SEE</v>
          </cell>
        </row>
        <row r="6260">
          <cell r="A6260" t="str">
            <v/>
          </cell>
          <cell r="D6260">
            <v>0</v>
          </cell>
        </row>
        <row r="6261">
          <cell r="A6261" t="str">
            <v>36.05.027</v>
          </cell>
          <cell r="B6261" t="str">
            <v>SUMIDOURO EM ALVENARIA, (D = 3,00 x H = 6,00) - INSTALAÇÕES HIDRO-SANITÁRIAS / FOSSA SÉPTICA E SUMIDOURO.</v>
          </cell>
          <cell r="C6261" t="str">
            <v>Un</v>
          </cell>
          <cell r="D6261">
            <v>15294.224999999999</v>
          </cell>
          <cell r="E6261">
            <v>12235.38</v>
          </cell>
          <cell r="F6261" t="str">
            <v>SEE</v>
          </cell>
        </row>
        <row r="6262">
          <cell r="A6262" t="str">
            <v/>
          </cell>
          <cell r="D6262">
            <v>0</v>
          </cell>
        </row>
        <row r="6263">
          <cell r="A6263" t="str">
            <v>36.05.028</v>
          </cell>
          <cell r="B6263" t="str">
            <v>BACIA SANITÁRIA CONVENCIONAL, MARCA DECA LINHA RAVENA P9, INLCUSIVE VÁLVULA DE DESCARGA CROMADA MARCA HYDRA, ASSENTO, CONJUNTO DE FIXAÇÃO MARCA DECA SP13, ANEL DE VEDAÇÃO, TUBO DE LIGAÇÃO COM ACABAMENTO CROMADO E ENGASTE PLÁSTICO (OU SIMILARES) - INSTALAÇ</v>
          </cell>
          <cell r="C6263" t="str">
            <v>Un</v>
          </cell>
          <cell r="D6263">
            <v>135.6875</v>
          </cell>
          <cell r="E6263">
            <v>108.55</v>
          </cell>
          <cell r="F6263" t="str">
            <v>SEE</v>
          </cell>
        </row>
        <row r="6264">
          <cell r="A6264" t="str">
            <v/>
          </cell>
          <cell r="D6264">
            <v>0</v>
          </cell>
        </row>
        <row r="6265">
          <cell r="A6265" t="str">
            <v>36.05.029</v>
          </cell>
          <cell r="B6265" t="str">
            <v>BACIA SANITÁRIA COM CAIXA DE DESCARGA ACOPLADA, MARCA DECA LINHA RAVENA CP929, INLCUSIVE ASSENTO, CONJUNTO DE FIXAÇÃO, MARCA DECA SP13, ANEL DE VEDAÇÃO, TUBO DE LIGAÇÃO COM ACABAMENTO CROMADO E ENGASTE PLÁSTICO ( OU SIMILARES) - INSTALAÇÕES HIDRO-SANITÁRI</v>
          </cell>
          <cell r="C6265" t="str">
            <v>Un</v>
          </cell>
          <cell r="D6265">
            <v>244.65</v>
          </cell>
          <cell r="E6265">
            <v>195.72</v>
          </cell>
          <cell r="F6265" t="str">
            <v>SEE</v>
          </cell>
        </row>
        <row r="6266">
          <cell r="A6266" t="str">
            <v/>
          </cell>
          <cell r="D6266">
            <v>0</v>
          </cell>
        </row>
        <row r="6267">
          <cell r="A6267" t="str">
            <v>36.05.030</v>
          </cell>
          <cell r="B6267" t="str">
            <v>MICTÓRIO DE LOUÇA COM SIFÃO INTEGRADO, MARCA DECA REF. m712, ENGASTE CROMADO, MARCA DECA REF. c4606180, REGISTRO DE PRESSÃO, MARCA DECA LINHA c40 REF. 1416, ( OU SIMILARES) - INSTALAÇÕES HIDRO-SANITÁRIAS / LOUÇAS.</v>
          </cell>
          <cell r="C6267" t="str">
            <v>Un</v>
          </cell>
          <cell r="D6267">
            <v>175.46250000000001</v>
          </cell>
          <cell r="E6267">
            <v>140.37</v>
          </cell>
          <cell r="F6267" t="str">
            <v>SEE</v>
          </cell>
        </row>
        <row r="6268">
          <cell r="A6268" t="str">
            <v/>
          </cell>
          <cell r="D6268">
            <v>0</v>
          </cell>
        </row>
        <row r="6269">
          <cell r="A6269" t="str">
            <v>36.05.031</v>
          </cell>
          <cell r="B6269" t="str">
            <v>LAVATÓRIO COM COLUNA, MARCA DECA LINHA RAVENA REF. l191 E c9, COM SIFÃO PLÁSTICO, ENGASTE CROMADO, TORNEIRA DE METAL, MARCA DECA REF. 1190 c41, VÁLVULA CROMADA, MARCA DECA REF. 1600, CONJUNTO DE FIXAÇÃO, MARCA DECA REF. sp7, (OU SIMILARES) - INSTALAÇÕES H</v>
          </cell>
          <cell r="C6269" t="str">
            <v>Un</v>
          </cell>
          <cell r="D6269">
            <v>307.96249999999998</v>
          </cell>
          <cell r="E6269">
            <v>246.37</v>
          </cell>
          <cell r="F6269" t="str">
            <v>SEE</v>
          </cell>
        </row>
        <row r="6270">
          <cell r="A6270" t="str">
            <v/>
          </cell>
          <cell r="D6270">
            <v>0</v>
          </cell>
        </row>
        <row r="6271">
          <cell r="A6271" t="str">
            <v>36.05.032</v>
          </cell>
          <cell r="B6271" t="str">
            <v xml:space="preserve">LAVATÓRIO SEM COLUNA, MARCA DECA LINHA RAVENA REF. l915, C/ SIFÃO CROMADO, MARCA DECA REF. 1190, VÁLVULA CROMADA, MARCA DECA REF. 1602 C, TORNEIRA DE METAL, MARCA DECA REF. 1190 c 41, CONJUNTO DE FIXAÇÃO, MARCA DECA REF. sp7, (OU SIMILARES) - INSTALAÇÕES </v>
          </cell>
          <cell r="C6271" t="str">
            <v>Un</v>
          </cell>
          <cell r="D6271">
            <v>92.737499999999997</v>
          </cell>
          <cell r="E6271">
            <v>74.19</v>
          </cell>
          <cell r="F6271" t="str">
            <v>SEE</v>
          </cell>
        </row>
        <row r="6272">
          <cell r="A6272" t="str">
            <v/>
          </cell>
          <cell r="D6272">
            <v>0</v>
          </cell>
        </row>
        <row r="6273">
          <cell r="A6273" t="str">
            <v>36.05.033</v>
          </cell>
          <cell r="B6273" t="str">
            <v xml:space="preserve"> CUBA DE EMBUTIR OVAL, MARCA DECA LINHA REF. l37, P/ INSTALAÇÃO EM BANCADAS, C/ SIFÃO CROMADO, MARCA DECA REF. c1680, TONEIRA DE METAL, MARCA DECA REF. 1190 c 41, ENGASTE CROMADO, MARCA DECA, (OU SIMILARES) - INSTALAÇÕES HIDRO-SANITÁRIAS / LOUÇAS.</v>
          </cell>
          <cell r="C6273" t="str">
            <v>Un</v>
          </cell>
          <cell r="D6273">
            <v>322.75</v>
          </cell>
          <cell r="E6273">
            <v>258.2</v>
          </cell>
          <cell r="F6273" t="str">
            <v>SEE</v>
          </cell>
        </row>
        <row r="6274">
          <cell r="A6274" t="str">
            <v/>
          </cell>
          <cell r="D6274">
            <v>0</v>
          </cell>
        </row>
        <row r="6275">
          <cell r="A6275" t="str">
            <v>36.05.034</v>
          </cell>
          <cell r="B6275" t="str">
            <v>TANQUE DE LOUÇA COM COLUNA, MARCA DECA REF. q25 E REF. ct25, COM TORNEIRA METÁLICA, MARCA DECA LINHA c23 REF. 1153, C/ VÁLVULA DE PLÁSTICO E CONJUNTO DE FIXAÇÃO, MARCA DECA REF. ft11, (OU SIMILARES) - INSTALAÇÕES HIDRO-SANITÁRIAS / LOUÇAS.</v>
          </cell>
          <cell r="C6275" t="str">
            <v>Un</v>
          </cell>
          <cell r="D6275">
            <v>334.76249999999999</v>
          </cell>
          <cell r="E6275">
            <v>267.81</v>
          </cell>
          <cell r="F6275" t="str">
            <v>SEE</v>
          </cell>
        </row>
        <row r="6276">
          <cell r="A6276" t="str">
            <v/>
          </cell>
          <cell r="D6276">
            <v>0</v>
          </cell>
        </row>
        <row r="6277">
          <cell r="A6277" t="str">
            <v>36.05.035</v>
          </cell>
          <cell r="B6277" t="str">
            <v>PAPELEIRA DE LOUÇA, MARCA DECA A480 OU SIMILAR, 15 x 15 cm - INSTALAÇÕES HIDRO-SANITÁRIAS / LOUÇAS.</v>
          </cell>
          <cell r="C6277" t="str">
            <v>Un</v>
          </cell>
          <cell r="D6277">
            <v>28.0625</v>
          </cell>
          <cell r="E6277">
            <v>22.45</v>
          </cell>
          <cell r="F6277" t="str">
            <v>SEE</v>
          </cell>
        </row>
        <row r="6278">
          <cell r="A6278" t="str">
            <v/>
          </cell>
          <cell r="D6278">
            <v>0</v>
          </cell>
        </row>
        <row r="6279">
          <cell r="A6279" t="str">
            <v>36.05.036</v>
          </cell>
          <cell r="B6279" t="str">
            <v xml:space="preserve"> MEIA SABONETEIRA DE LOUÇA, MARCA DECA REF. a380 OU SIMILAR - INSTALAÇÕES HIDRO-SANITÁRIAS / LOUÇAS.</v>
          </cell>
          <cell r="C6279" t="str">
            <v>Un</v>
          </cell>
          <cell r="D6279">
            <v>22.324999999999999</v>
          </cell>
          <cell r="E6279">
            <v>17.86</v>
          </cell>
          <cell r="F6279" t="str">
            <v>SEE</v>
          </cell>
        </row>
        <row r="6280">
          <cell r="A6280" t="str">
            <v/>
          </cell>
          <cell r="D6280">
            <v>0</v>
          </cell>
        </row>
        <row r="6281">
          <cell r="A6281" t="str">
            <v>36.05.037</v>
          </cell>
          <cell r="B6281" t="str">
            <v>CABIDE DE LOUÇA, MARCA DECA A 680 OU SIMILAR, BRANCO - INSTALAÇÕES HIDRO-SANITÁRIAS / LOUÇAS.</v>
          </cell>
          <cell r="C6281" t="str">
            <v>Un</v>
          </cell>
          <cell r="D6281">
            <v>11.899999999999999</v>
          </cell>
          <cell r="E6281">
            <v>9.52</v>
          </cell>
          <cell r="F6281" t="str">
            <v>SEE</v>
          </cell>
        </row>
        <row r="6282">
          <cell r="A6282" t="str">
            <v/>
          </cell>
          <cell r="D6282">
            <v>0</v>
          </cell>
        </row>
        <row r="6283">
          <cell r="A6283" t="str">
            <v>36.05.038</v>
          </cell>
          <cell r="B6283" t="str">
            <v>TORNEIRA CROMADA PARA PIA DE COZINHA, MARCA ESTEVES LINHA MÔNACO VTM 040 (1167) OU SIMILAR, DE MESA, COM ARTICULADOR, DIÂM. 1/2" - INSTALAÇÕES HIDRO-SANITÁRIAS / METAIS.</v>
          </cell>
          <cell r="C6283" t="str">
            <v>Un</v>
          </cell>
          <cell r="D6283">
            <v>62.024999999999999</v>
          </cell>
          <cell r="E6283">
            <v>49.62</v>
          </cell>
          <cell r="F6283" t="str">
            <v>SEE</v>
          </cell>
        </row>
        <row r="6284">
          <cell r="A6284" t="str">
            <v/>
          </cell>
          <cell r="D6284">
            <v>0</v>
          </cell>
        </row>
        <row r="6285">
          <cell r="A6285" t="str">
            <v>36.05.039</v>
          </cell>
          <cell r="B6285" t="str">
            <v>TORNEIRA CROMADA PARA JARDIM, MARCA DECA 1153 OU SIMILAR - INSTALAÇÕES HIDRO-SANITÁRIAS / METAIS.</v>
          </cell>
          <cell r="C6285" t="str">
            <v>Un</v>
          </cell>
          <cell r="D6285">
            <v>17.5</v>
          </cell>
          <cell r="E6285">
            <v>14</v>
          </cell>
          <cell r="F6285" t="str">
            <v>SEE</v>
          </cell>
        </row>
        <row r="6286">
          <cell r="A6286" t="str">
            <v/>
          </cell>
          <cell r="D6286">
            <v>0</v>
          </cell>
        </row>
        <row r="6287">
          <cell r="A6287" t="str">
            <v>36.05.040</v>
          </cell>
          <cell r="B6287" t="str">
            <v>FORNECIMENTO E INSTALAÇÃO SABONETEIRA DE LOUÇA, MARCA DECA REF. A180 OU SIMILAR - INSTALAÇÕES HIDRO-SANITÁRIAS / METAIS.</v>
          </cell>
          <cell r="C6287" t="str">
            <v>Un</v>
          </cell>
          <cell r="D6287">
            <v>22.324999999999999</v>
          </cell>
          <cell r="E6287">
            <v>17.86</v>
          </cell>
          <cell r="F6287" t="str">
            <v>SEE</v>
          </cell>
        </row>
        <row r="6288">
          <cell r="A6288" t="str">
            <v/>
          </cell>
          <cell r="D6288">
            <v>0</v>
          </cell>
        </row>
        <row r="6289">
          <cell r="A6289" t="str">
            <v>36.05.041</v>
          </cell>
          <cell r="B6289" t="str">
            <v>ASSENTAMENTO DE CUBA INOX EM BANCADA - INSTALAÇÕES HIDRO-SANITÁRIAS / METAIS.</v>
          </cell>
          <cell r="C6289" t="str">
            <v>Un</v>
          </cell>
          <cell r="D6289">
            <v>860.38749999999993</v>
          </cell>
          <cell r="E6289">
            <v>688.31</v>
          </cell>
          <cell r="F6289" t="str">
            <v>SEE</v>
          </cell>
        </row>
        <row r="6290">
          <cell r="A6290" t="str">
            <v/>
          </cell>
          <cell r="D6290">
            <v>0</v>
          </cell>
        </row>
        <row r="6291">
          <cell r="A6291" t="str">
            <v>36.05.042</v>
          </cell>
          <cell r="B6291" t="str">
            <v>SUPORTE PARA AUXÍLIO DE DEFICIENTES FÍSICOS (BARRA DE APOIO) L = 80 cm  EM TUBO GALVANIZADO D = 1 1/2" (CONFORME PROJETO - VIDE DETALHES DE SANITÁRIOS) - INSTALAÇÕES HIDRO-SANITÁRIAS / METAIS.</v>
          </cell>
          <cell r="C6291" t="str">
            <v>Un</v>
          </cell>
          <cell r="D6291">
            <v>78.612499999999997</v>
          </cell>
          <cell r="E6291">
            <v>62.89</v>
          </cell>
          <cell r="F6291" t="str">
            <v>SEE</v>
          </cell>
        </row>
        <row r="6292">
          <cell r="A6292" t="str">
            <v/>
          </cell>
          <cell r="D6292">
            <v>0</v>
          </cell>
        </row>
        <row r="6293">
          <cell r="A6293" t="str">
            <v>36.05.043</v>
          </cell>
          <cell r="B6293" t="str">
            <v>REGISTRO DE PRESSÃO C/ CANOPLA CROMADA, D = 25 mm (1"), MARCA DECA REF. 1416 LINHA c40 OU SIMILAR - INSTALAÇÕES HIDRO-SANITÁRIAS / METAIS.</v>
          </cell>
          <cell r="C6293" t="str">
            <v>Un</v>
          </cell>
          <cell r="D6293">
            <v>77.4375</v>
          </cell>
          <cell r="E6293">
            <v>61.95</v>
          </cell>
          <cell r="F6293" t="str">
            <v>SEE</v>
          </cell>
        </row>
        <row r="6294">
          <cell r="A6294" t="str">
            <v/>
          </cell>
          <cell r="D6294">
            <v>0</v>
          </cell>
        </row>
        <row r="6295">
          <cell r="A6295" t="str">
            <v>36.06.001</v>
          </cell>
          <cell r="B6295" t="str">
            <v>ELETRODUTO DE PVC RÍGIDO ROSCÁVEL, DIÂM = 40 mm (1 1/4") - INSTALAÇÕES ELÉTRICAS E TELEFÔNICAS / ELETRODUTOS DE PVC RÍGIDO.</v>
          </cell>
          <cell r="C6295" t="str">
            <v>m</v>
          </cell>
          <cell r="D6295">
            <v>11.975</v>
          </cell>
          <cell r="E6295">
            <v>9.58</v>
          </cell>
          <cell r="F6295" t="str">
            <v>SEE</v>
          </cell>
        </row>
        <row r="6296">
          <cell r="A6296" t="str">
            <v/>
          </cell>
          <cell r="D6296">
            <v>0</v>
          </cell>
        </row>
        <row r="6297">
          <cell r="A6297" t="str">
            <v>36.06.002</v>
          </cell>
          <cell r="B6297" t="str">
            <v>ELETRODUTO DE PVC RÍGIDO ROSCÁVEL, DIÂM = 32 mm (1") - INSTALAÇÕES ELÉTRICAS E TELEFÔNICAS / ELETRODUTOS DE PVC RÍGIDO.</v>
          </cell>
          <cell r="C6297" t="str">
            <v>m</v>
          </cell>
          <cell r="D6297">
            <v>8.5625</v>
          </cell>
          <cell r="E6297">
            <v>6.85</v>
          </cell>
          <cell r="F6297" t="str">
            <v>SEE</v>
          </cell>
        </row>
        <row r="6298">
          <cell r="A6298" t="str">
            <v/>
          </cell>
          <cell r="D6298">
            <v>0</v>
          </cell>
        </row>
        <row r="6299">
          <cell r="A6299" t="str">
            <v>36.06.003</v>
          </cell>
          <cell r="B6299" t="str">
            <v>FIO ISOLADO EM PVC SEÇÃO 2,5 mm² - 750v / 70° c - INSTALAÇÕES ELÉTRICAS E TELEFÔNICAS / FIOS E CABOS.</v>
          </cell>
          <cell r="C6299" t="str">
            <v>m</v>
          </cell>
          <cell r="D6299">
            <v>2.6624999999999996</v>
          </cell>
          <cell r="E6299">
            <v>2.13</v>
          </cell>
          <cell r="F6299" t="str">
            <v>SEE</v>
          </cell>
        </row>
        <row r="6300">
          <cell r="A6300" t="str">
            <v/>
          </cell>
          <cell r="D6300">
            <v>0</v>
          </cell>
        </row>
        <row r="6301">
          <cell r="A6301" t="str">
            <v>36.06.004</v>
          </cell>
          <cell r="B6301" t="str">
            <v>FIO ISOLADO EM PVC SEÇÃO 4,0 mm² - 750v / 70° c - INSTALAÇÕES ELÉTRICAS E TELEFÔNICAS / FIOS E CABOS.</v>
          </cell>
          <cell r="C6301" t="str">
            <v>m</v>
          </cell>
          <cell r="D6301">
            <v>3.5</v>
          </cell>
          <cell r="E6301">
            <v>2.8</v>
          </cell>
          <cell r="F6301" t="str">
            <v>SEE</v>
          </cell>
        </row>
        <row r="6302">
          <cell r="A6302" t="str">
            <v/>
          </cell>
          <cell r="D6302">
            <v>0</v>
          </cell>
        </row>
        <row r="6303">
          <cell r="A6303" t="str">
            <v>36.06.005</v>
          </cell>
          <cell r="B6303" t="str">
            <v>FIO ISOLADO EM PVC SEÇÃO 6,0 mm² - 750v / 70° c - INSTALAÇÕES ELÉTRICAS E TELEFÔNICAS / FIOS E CABOS.</v>
          </cell>
          <cell r="C6303" t="str">
            <v>m</v>
          </cell>
          <cell r="D6303">
            <v>5.05</v>
          </cell>
          <cell r="E6303">
            <v>4.04</v>
          </cell>
          <cell r="F6303" t="str">
            <v>SEE</v>
          </cell>
        </row>
        <row r="6304">
          <cell r="A6304" t="str">
            <v/>
          </cell>
          <cell r="D6304">
            <v>0</v>
          </cell>
        </row>
        <row r="6305">
          <cell r="A6305" t="str">
            <v>36.06.006</v>
          </cell>
          <cell r="B6305" t="str">
            <v>CABO ISOLADO EM PVC SEÇÃO 10,0 mm² - 750v / 70° c - INSTALAÇÕES ELÉTRICAS E TELEFÔNICAS / FIOS E CABOS.</v>
          </cell>
          <cell r="C6305" t="str">
            <v>m</v>
          </cell>
          <cell r="D6305">
            <v>8.8125</v>
          </cell>
          <cell r="E6305">
            <v>7.05</v>
          </cell>
          <cell r="F6305" t="str">
            <v>SEE</v>
          </cell>
        </row>
        <row r="6306">
          <cell r="A6306" t="str">
            <v/>
          </cell>
          <cell r="D6306">
            <v>0</v>
          </cell>
        </row>
        <row r="6307">
          <cell r="A6307" t="str">
            <v>36.06.007</v>
          </cell>
          <cell r="B6307" t="str">
            <v>CABO ISOLADO EM PVC SEÇÃO 16,0 mm² - 750v / 70° c - INSTALAÇÕES ELÉTRICAS E TELEFÔNICAS / FIOS E CABOS.</v>
          </cell>
          <cell r="C6307" t="str">
            <v>m</v>
          </cell>
          <cell r="D6307">
            <v>12.25</v>
          </cell>
          <cell r="E6307">
            <v>9.8000000000000007</v>
          </cell>
          <cell r="F6307" t="str">
            <v>SEE</v>
          </cell>
        </row>
        <row r="6308">
          <cell r="A6308" t="str">
            <v/>
          </cell>
          <cell r="D6308">
            <v>0</v>
          </cell>
        </row>
        <row r="6309">
          <cell r="A6309" t="str">
            <v>36.06.008</v>
          </cell>
          <cell r="B6309" t="str">
            <v>INSTALAÇÃO DE CABO TELEFÔNICO CCE 50-02 - INSTALAÇÕES ELÉTRICAS E TELEFÔNICAS / CABO TELEFÔNICO.</v>
          </cell>
          <cell r="C6309" t="str">
            <v>m</v>
          </cell>
          <cell r="D6309">
            <v>4.0625</v>
          </cell>
          <cell r="E6309">
            <v>3.25</v>
          </cell>
          <cell r="F6309" t="str">
            <v>SEE</v>
          </cell>
        </row>
        <row r="6310">
          <cell r="A6310" t="str">
            <v/>
          </cell>
          <cell r="D6310">
            <v>0</v>
          </cell>
        </row>
        <row r="6311">
          <cell r="A6311" t="str">
            <v>36.06.009</v>
          </cell>
          <cell r="B6311" t="str">
            <v>INSTALAÇÃO DE CABO TELEFÔNICO CCI 50-02 - INSTALAÇÕES ELÉTRICAS E TELEFÔNICAS / CABO TELEFÔNICO.</v>
          </cell>
          <cell r="C6311" t="str">
            <v>m</v>
          </cell>
          <cell r="D6311">
            <v>2.6750000000000003</v>
          </cell>
          <cell r="E6311">
            <v>2.14</v>
          </cell>
          <cell r="F6311" t="str">
            <v>SEE</v>
          </cell>
        </row>
        <row r="6312">
          <cell r="A6312" t="str">
            <v/>
          </cell>
          <cell r="D6312">
            <v>0</v>
          </cell>
        </row>
        <row r="6313">
          <cell r="A6313" t="str">
            <v>36.06.010</v>
          </cell>
          <cell r="B6313" t="str">
            <v>INTERRUPTOR 01 SEÇÃO SIMPLES - INSTALAÇÕES ELÉTRICAS E TELEFÔNICAS / INTERRUPTOR.</v>
          </cell>
          <cell r="C6313" t="str">
            <v>Un</v>
          </cell>
          <cell r="D6313">
            <v>5.9125000000000005</v>
          </cell>
          <cell r="E6313">
            <v>4.7300000000000004</v>
          </cell>
          <cell r="F6313" t="str">
            <v>SEE</v>
          </cell>
        </row>
        <row r="6314">
          <cell r="A6314" t="str">
            <v/>
          </cell>
          <cell r="D6314">
            <v>0</v>
          </cell>
        </row>
        <row r="6315">
          <cell r="A6315" t="str">
            <v>36.06.011</v>
          </cell>
          <cell r="B6315" t="str">
            <v>INTERRUPTOR 02 SEÇÃO SIMPLES - INSTALAÇÕES ELÉTRICAS E TELEFÔNICAS / INTERRUPTOR.</v>
          </cell>
          <cell r="C6315" t="str">
            <v>Un</v>
          </cell>
          <cell r="D6315">
            <v>10.199999999999999</v>
          </cell>
          <cell r="E6315">
            <v>8.16</v>
          </cell>
          <cell r="F6315" t="str">
            <v>SEE</v>
          </cell>
        </row>
        <row r="6316">
          <cell r="A6316" t="str">
            <v/>
          </cell>
          <cell r="D6316">
            <v>0</v>
          </cell>
        </row>
        <row r="6317">
          <cell r="A6317" t="str">
            <v>36.06.012</v>
          </cell>
          <cell r="B6317" t="str">
            <v>TOMADA PARA TELEFONE, COM CAIXA PVC, EMBUTIDA - INSTALAÇÕES ELÉTRICAS E TELEFÔNICAS / TOMADAS DE TELEFONE DE EMBUTIR.</v>
          </cell>
          <cell r="C6317" t="str">
            <v>Un</v>
          </cell>
          <cell r="D6317">
            <v>15.600000000000001</v>
          </cell>
          <cell r="E6317">
            <v>12.48</v>
          </cell>
          <cell r="F6317" t="str">
            <v>SEE</v>
          </cell>
        </row>
        <row r="6318">
          <cell r="A6318" t="str">
            <v/>
          </cell>
          <cell r="D6318">
            <v>0</v>
          </cell>
        </row>
        <row r="6319">
          <cell r="A6319" t="str">
            <v>36.06.013</v>
          </cell>
          <cell r="B6319" t="str">
            <v>TOMADA DE EMBUTIR PARA USO GERAL, 2P + T - INSTALAÇÕES ELÉTRICAS E TELEFÔNICAS / TOMADAS ELÉTRICA DE EMBUTIR.</v>
          </cell>
          <cell r="C6319" t="str">
            <v>Un</v>
          </cell>
          <cell r="D6319">
            <v>14.487500000000001</v>
          </cell>
          <cell r="E6319">
            <v>11.59</v>
          </cell>
          <cell r="F6319" t="str">
            <v>SEE</v>
          </cell>
        </row>
        <row r="6320">
          <cell r="A6320" t="str">
            <v/>
          </cell>
          <cell r="D6320">
            <v>0</v>
          </cell>
        </row>
        <row r="6321">
          <cell r="A6321" t="str">
            <v>36.06.014</v>
          </cell>
          <cell r="B6321" t="str">
            <v>TOMADA DE EMBUTIR PARA USO GERAL, 2P + T, DUPLA - INSTALAÇÕES ELÉTRICAS E TELEFÔNICAS / TOMADAS ELÉTRICA DE EMBUTIR.</v>
          </cell>
          <cell r="C6321" t="str">
            <v>Un</v>
          </cell>
          <cell r="D6321">
            <v>19.162500000000001</v>
          </cell>
          <cell r="E6321">
            <v>15.33</v>
          </cell>
          <cell r="F6321" t="str">
            <v>SEE</v>
          </cell>
        </row>
        <row r="6322">
          <cell r="A6322" t="str">
            <v/>
          </cell>
          <cell r="D6322">
            <v>0</v>
          </cell>
        </row>
        <row r="6323">
          <cell r="A6323" t="str">
            <v>36.06.015</v>
          </cell>
          <cell r="B6323" t="str">
            <v>FORNECIMENTO E ASSENTAMENTO DE CAIXA PVC 4" x 2" COM TAMPA - INSTALAÇÕES ELÉTRICAS E TELEFÔNICAS / CAIXA DE EMBUTIR DE PVC.</v>
          </cell>
          <cell r="C6323" t="str">
            <v>Un</v>
          </cell>
          <cell r="D6323">
            <v>4.3874999999999993</v>
          </cell>
          <cell r="E6323">
            <v>3.51</v>
          </cell>
          <cell r="F6323" t="str">
            <v>SEE</v>
          </cell>
        </row>
        <row r="6324">
          <cell r="A6324" t="str">
            <v/>
          </cell>
          <cell r="D6324">
            <v>0</v>
          </cell>
        </row>
        <row r="6325">
          <cell r="A6325" t="str">
            <v>36.06.016</v>
          </cell>
          <cell r="B6325" t="str">
            <v>FORNECIMENTO E ASSENTAMENTO DE CAIXA PVC 4" x 4" - INSTALAÇÕES ELÉTRICAS E TELEFÔNICAS / CAIXA DE EMBUTIR DE PVC.</v>
          </cell>
          <cell r="C6325" t="str">
            <v>Un</v>
          </cell>
          <cell r="D6325">
            <v>5.8875000000000002</v>
          </cell>
          <cell r="E6325">
            <v>4.71</v>
          </cell>
          <cell r="F6325" t="str">
            <v>SEE</v>
          </cell>
        </row>
        <row r="6326">
          <cell r="A6326" t="str">
            <v/>
          </cell>
          <cell r="D6326">
            <v>0</v>
          </cell>
        </row>
        <row r="6327">
          <cell r="A6327" t="str">
            <v>36.06.017</v>
          </cell>
          <cell r="B6327" t="str">
            <v>FORNECIMENTO E ASSENTAMENTO DE CAIXA  OCTOGONAL DE PVC 4" x 4" - INSTALAÇÕES ELÉTRICAS E TELEFÔNICAS / CAIXA DE EMBUTIR DE PVC.</v>
          </cell>
          <cell r="C6327" t="str">
            <v>Un</v>
          </cell>
          <cell r="D6327">
            <v>5.0375000000000005</v>
          </cell>
          <cell r="E6327">
            <v>4.03</v>
          </cell>
          <cell r="F6327" t="str">
            <v>SEE</v>
          </cell>
        </row>
        <row r="6328">
          <cell r="A6328" t="str">
            <v/>
          </cell>
          <cell r="D6328">
            <v>0</v>
          </cell>
        </row>
        <row r="6329">
          <cell r="A6329" t="str">
            <v>36.06.018</v>
          </cell>
          <cell r="B6329" t="str">
            <v>QUADRO DE DISTRIBUIÇÃO DE EMBUTIR, COM BARRAMENTO, EM CHAPA DE AÇO, PARA ATÉ 12 DIJUNTORES PADRÃO EUROPEU (LINHA BRANCA), EXCLUSIVE DISJUNTORES - INSTALAÇÕES ELÉTRICAS E TELEFÔNICAS / QLD.</v>
          </cell>
          <cell r="C6329" t="str">
            <v>Un</v>
          </cell>
          <cell r="D6329">
            <v>176.47500000000002</v>
          </cell>
          <cell r="E6329">
            <v>141.18</v>
          </cell>
          <cell r="F6329" t="str">
            <v>SEE</v>
          </cell>
        </row>
        <row r="6330">
          <cell r="A6330" t="str">
            <v/>
          </cell>
          <cell r="D6330">
            <v>0</v>
          </cell>
        </row>
        <row r="6331">
          <cell r="A6331" t="str">
            <v>36.06.019</v>
          </cell>
          <cell r="B6331" t="str">
            <v xml:space="preserve"> DISJUNTOR TRIPOLAR 70 A - INSTALAÇÕES ELÉTRICAS E TELEFÔNICAS / QDL.</v>
          </cell>
          <cell r="C6331" t="str">
            <v>Un</v>
          </cell>
          <cell r="D6331">
            <v>89.3</v>
          </cell>
          <cell r="E6331">
            <v>71.44</v>
          </cell>
          <cell r="F6331" t="str">
            <v>SEE</v>
          </cell>
        </row>
        <row r="6332">
          <cell r="A6332" t="str">
            <v/>
          </cell>
          <cell r="D6332">
            <v>0</v>
          </cell>
        </row>
        <row r="6333">
          <cell r="A6333" t="str">
            <v>36.06.020</v>
          </cell>
          <cell r="B6333" t="str">
            <v>DISJUNTOR MONOPOLAR 15 A - INSTALAÇÕES ELÉTRICAS E TELEFÔNICAS / QDL.</v>
          </cell>
          <cell r="C6333" t="str">
            <v>Un</v>
          </cell>
          <cell r="D6333">
            <v>11.799999999999999</v>
          </cell>
          <cell r="E6333">
            <v>9.44</v>
          </cell>
          <cell r="F6333" t="str">
            <v>SEE</v>
          </cell>
        </row>
        <row r="6334">
          <cell r="A6334" t="str">
            <v/>
          </cell>
          <cell r="D6334">
            <v>0</v>
          </cell>
        </row>
        <row r="6335">
          <cell r="A6335" t="str">
            <v>36.06.021</v>
          </cell>
          <cell r="B6335" t="str">
            <v>DISJUNTOR MONOPOLAR 20 A - INSTALAÇÕES ELÉTRICAS E TELEFÔNICAS / QDL.</v>
          </cell>
          <cell r="C6335" t="str">
            <v>Un</v>
          </cell>
          <cell r="D6335">
            <v>11.799999999999999</v>
          </cell>
          <cell r="E6335">
            <v>9.44</v>
          </cell>
          <cell r="F6335" t="str">
            <v>SEE</v>
          </cell>
        </row>
        <row r="6336">
          <cell r="A6336" t="str">
            <v/>
          </cell>
          <cell r="D6336">
            <v>0</v>
          </cell>
        </row>
        <row r="6337">
          <cell r="A6337" t="str">
            <v>36.06.022</v>
          </cell>
          <cell r="B6337" t="str">
            <v>DISJUNTOR TRIPOLAR 30 A - INSTALAÇÕES ELÉTRICAS E TELEFÔNICAS / QDL.</v>
          </cell>
          <cell r="C6337" t="str">
            <v>Un</v>
          </cell>
          <cell r="D6337">
            <v>74.125</v>
          </cell>
          <cell r="E6337">
            <v>59.3</v>
          </cell>
          <cell r="F6337" t="str">
            <v>SEE</v>
          </cell>
        </row>
        <row r="6338">
          <cell r="A6338" t="str">
            <v/>
          </cell>
          <cell r="D6338">
            <v>0</v>
          </cell>
        </row>
        <row r="6339">
          <cell r="A6339" t="str">
            <v>36.06.023</v>
          </cell>
          <cell r="B6339" t="str">
            <v>DISJUNTOR TRIPOLAR 50 A - INSTALAÇÕES ELÉTRICAS E TELEFÔNICAS / QDL.</v>
          </cell>
          <cell r="C6339" t="str">
            <v>Un</v>
          </cell>
          <cell r="D6339">
            <v>74.125</v>
          </cell>
          <cell r="E6339">
            <v>59.3</v>
          </cell>
          <cell r="F6339" t="str">
            <v>SEE</v>
          </cell>
        </row>
        <row r="6340">
          <cell r="A6340" t="str">
            <v/>
          </cell>
          <cell r="D6340">
            <v>0</v>
          </cell>
        </row>
        <row r="6341">
          <cell r="A6341" t="str">
            <v>36.06.024</v>
          </cell>
          <cell r="B6341" t="str">
            <v>DISJUNTOR MONOPOLAR 25 A - INSTALAÇÕES ELÉTRICAS E TELEFÔNICAS / QDL.</v>
          </cell>
          <cell r="C6341" t="str">
            <v>Un</v>
          </cell>
          <cell r="D6341">
            <v>11.799999999999999</v>
          </cell>
          <cell r="E6341">
            <v>9.44</v>
          </cell>
          <cell r="F6341" t="str">
            <v>SEE</v>
          </cell>
        </row>
        <row r="6342">
          <cell r="A6342" t="str">
            <v/>
          </cell>
          <cell r="D6342">
            <v>0</v>
          </cell>
        </row>
        <row r="6343">
          <cell r="A6343" t="str">
            <v>36.06.025</v>
          </cell>
          <cell r="B6343" t="str">
            <v>QUADRO DE MEDIÇÃO TRIFÁSICA (ACIMA DE 10 kva) COM CAIXA EM NORIL - INSTALAÇÕES ELÉTRICAS E TELEFÔNICAS / CAIXA DE MEDIÇÃO.</v>
          </cell>
          <cell r="C6343" t="str">
            <v>Un</v>
          </cell>
          <cell r="D6343">
            <v>252.57499999999999</v>
          </cell>
          <cell r="E6343">
            <v>202.06</v>
          </cell>
          <cell r="F6343" t="str">
            <v>SEE</v>
          </cell>
        </row>
        <row r="6344">
          <cell r="A6344" t="str">
            <v/>
          </cell>
          <cell r="D6344">
            <v>0</v>
          </cell>
        </row>
        <row r="6345">
          <cell r="A6345" t="str">
            <v>36.06.026</v>
          </cell>
          <cell r="B6345" t="str">
            <v>CAIXA DE PASSAGEM EM ALVENARIA DE TIJOLOS MACIÇOS ESP. = 0,12 m, DIÂM. INT. = 0,60 x 0,60 x 0,60 m - INSTALAÇÕES ELÉTRICAS E TELEFÔNICAS / CAIXA DE DISTRIBUIÇÃO GERAL DE TELEFONE.</v>
          </cell>
          <cell r="C6345" t="str">
            <v>Un</v>
          </cell>
          <cell r="D6345">
            <v>201.5</v>
          </cell>
          <cell r="E6345">
            <v>161.19999999999999</v>
          </cell>
          <cell r="F6345" t="str">
            <v>SEE</v>
          </cell>
        </row>
        <row r="6346">
          <cell r="A6346" t="str">
            <v/>
          </cell>
          <cell r="D6346">
            <v>0</v>
          </cell>
        </row>
        <row r="6347">
          <cell r="A6347" t="str">
            <v>36.06.027</v>
          </cell>
          <cell r="B6347" t="str">
            <v>DISTRIBUIDOR GERAL PADRÃO TELEBRÁS DIMENSÕES 0,20 x 0,20 x 0,12 m - INSTALAÇÕES ELÉTRICAS E TELEFÔNICAS / CAIXA DE DISTRIBUIÇÃO GERAL DE TELEFONE.</v>
          </cell>
          <cell r="C6347" t="str">
            <v>Un</v>
          </cell>
          <cell r="D6347">
            <v>51.65</v>
          </cell>
          <cell r="E6347">
            <v>41.32</v>
          </cell>
          <cell r="F6347" t="str">
            <v>SEE</v>
          </cell>
        </row>
        <row r="6348">
          <cell r="A6348" t="str">
            <v/>
          </cell>
          <cell r="D6348">
            <v>0</v>
          </cell>
        </row>
        <row r="6349">
          <cell r="A6349" t="str">
            <v>36.06.028</v>
          </cell>
          <cell r="B6349" t="str">
            <v>LUMINÁRIA FLUORESCENTE DE EMBUTIR ABERTA 2 x 40 w, MARCA PELOTAS REF. 8157 OU SIMILAR, COMPLETA - INSTALAÇÕES ELÉTRICAS E TELEFÔNICAS / LUMINÁRIAS.</v>
          </cell>
          <cell r="C6349" t="str">
            <v>Un</v>
          </cell>
          <cell r="D6349">
            <v>137.30000000000001</v>
          </cell>
          <cell r="E6349">
            <v>109.84</v>
          </cell>
          <cell r="F6349" t="str">
            <v>SEE</v>
          </cell>
        </row>
        <row r="6350">
          <cell r="A6350" t="str">
            <v/>
          </cell>
          <cell r="D6350">
            <v>0</v>
          </cell>
        </row>
        <row r="6351">
          <cell r="A6351" t="str">
            <v>36.06.029</v>
          </cell>
          <cell r="B6351" t="str">
            <v>PÁRA-RAIO TIPO GAIOLA DE FARANDAY, CONFORME PROJETO - INSTALAÇÕES ELÉTRICAS E TELEFÔNICAS / SISTEMA DE PROTEÇÃO CONTRA DESCARGA ATMOSFÉRICAS.</v>
          </cell>
          <cell r="C6351" t="str">
            <v>Un</v>
          </cell>
          <cell r="D6351">
            <v>11793.55</v>
          </cell>
          <cell r="E6351">
            <v>9434.84</v>
          </cell>
          <cell r="F6351" t="str">
            <v>SEE</v>
          </cell>
        </row>
        <row r="6352">
          <cell r="A6352" t="str">
            <v/>
          </cell>
          <cell r="D6352">
            <v>0</v>
          </cell>
        </row>
        <row r="6353">
          <cell r="A6353" t="str">
            <v>36.07.001</v>
          </cell>
          <cell r="B6353" t="str">
            <v xml:space="preserve"> ALVENARIA DE BLOCO CERÂMICO (9 x 19 x 25 cm), E = 0,09 m, COM ARGAMASSA TRAÇO - 1:2:8 (CIMENTO / CAL / AREIA) - PAREDES E PAINÉIS / ALVENARIA.</v>
          </cell>
          <cell r="C6353" t="str">
            <v>m2</v>
          </cell>
          <cell r="D6353">
            <v>22.337500000000002</v>
          </cell>
          <cell r="E6353">
            <v>17.87</v>
          </cell>
          <cell r="F6353" t="str">
            <v>SEE</v>
          </cell>
        </row>
        <row r="6354">
          <cell r="A6354" t="str">
            <v/>
          </cell>
          <cell r="D6354">
            <v>0</v>
          </cell>
        </row>
        <row r="6355">
          <cell r="A6355" t="str">
            <v>36.07.002</v>
          </cell>
          <cell r="B6355" t="str">
            <v xml:space="preserve"> VERGAS E CONTRA-VERGAS EM CONCRETO ARMADO FCK = 15 MPa, SEÇÃO 9 x 12 cm - PAREDES E PAINÉIS / ALVENARIA.</v>
          </cell>
          <cell r="C6355" t="str">
            <v>m</v>
          </cell>
          <cell r="D6355">
            <v>12.649999999999999</v>
          </cell>
          <cell r="E6355">
            <v>10.119999999999999</v>
          </cell>
          <cell r="F6355" t="str">
            <v>SEE</v>
          </cell>
        </row>
        <row r="6356">
          <cell r="A6356" t="str">
            <v/>
          </cell>
          <cell r="D6356">
            <v>0</v>
          </cell>
        </row>
        <row r="6357">
          <cell r="A6357" t="str">
            <v>36.07.003</v>
          </cell>
          <cell r="B6357" t="str">
            <v xml:space="preserve"> ALVENARIA DE BLOCO CERÂMICO 21 FUROS, SINGELA, APARENTE, COM ARGAMASSA TRAÇO - 1:2:8 (CIMENTO / CAL / AREIA) - PAREDES E PAINÉIS / ALVENARIA.</v>
          </cell>
          <cell r="C6357" t="str">
            <v>m2</v>
          </cell>
          <cell r="D6357">
            <v>63.0625</v>
          </cell>
          <cell r="E6357">
            <v>50.45</v>
          </cell>
          <cell r="F6357" t="str">
            <v>SEE</v>
          </cell>
        </row>
        <row r="6358">
          <cell r="A6358" t="str">
            <v/>
          </cell>
          <cell r="D6358">
            <v>0</v>
          </cell>
        </row>
        <row r="6359">
          <cell r="A6359" t="str">
            <v>36.07.004</v>
          </cell>
          <cell r="B6359" t="str">
            <v xml:space="preserve"> APERTO DE ALVENARIA EM TIJOLO CERÂMICO MACIÇO, ESP = 0,10 m, COM ARGAMASSA TRAÇO - 1:2:8 (CIMENTO/ CAL /  AREIA), À REVESTIR - PAREDES E PAINÉIS / ALVENARIA.</v>
          </cell>
          <cell r="C6359" t="str">
            <v>m</v>
          </cell>
          <cell r="D6359">
            <v>0.53749999999999998</v>
          </cell>
          <cell r="E6359">
            <v>0.43</v>
          </cell>
          <cell r="F6359" t="str">
            <v>SEE</v>
          </cell>
        </row>
        <row r="6360">
          <cell r="A6360" t="str">
            <v/>
          </cell>
          <cell r="D6360">
            <v>0</v>
          </cell>
        </row>
        <row r="6361">
          <cell r="A6361" t="str">
            <v>36.07.005</v>
          </cell>
          <cell r="B6361" t="str">
            <v>DIVISÓRIA EM GRANITO CINZA ANDORINHA POLIDO, E = 3 cm, INCLUSIVE MONTAGEM COM FERRAGENS - PAREDES E PAINÉIS / DIVISÓRIA.</v>
          </cell>
          <cell r="C6361" t="str">
            <v>m2</v>
          </cell>
          <cell r="D6361">
            <v>360.13750000000005</v>
          </cell>
          <cell r="E6361">
            <v>288.11</v>
          </cell>
          <cell r="F6361" t="str">
            <v>SEE</v>
          </cell>
        </row>
        <row r="6362">
          <cell r="A6362" t="str">
            <v/>
          </cell>
          <cell r="D6362">
            <v>0</v>
          </cell>
        </row>
        <row r="6363">
          <cell r="A6363" t="str">
            <v>36.08.001</v>
          </cell>
          <cell r="B6363" t="str">
            <v>PORTA EM MADEIRA DE LEI COMPLETA (C/ ALIZAR E BATENTES), LISA, SEMI-ÔCA, 0,70 x 2,10 (PM-01) - ESQUADRIAS / MADEIRA.</v>
          </cell>
          <cell r="C6363" t="str">
            <v>Un</v>
          </cell>
          <cell r="D6363">
            <v>250.3125</v>
          </cell>
          <cell r="E6363">
            <v>200.25</v>
          </cell>
          <cell r="F6363" t="str">
            <v>SEE</v>
          </cell>
        </row>
        <row r="6364">
          <cell r="A6364" t="str">
            <v/>
          </cell>
          <cell r="D6364">
            <v>0</v>
          </cell>
        </row>
        <row r="6365">
          <cell r="A6365" t="str">
            <v>36.08.002</v>
          </cell>
          <cell r="B6365" t="str">
            <v>PORTA EM MADEIRA DE LEI COMPLETA (C/ ALIZAR E BATENTES), LISA, SEMI-ÔCA, 0,80 x 2,10 (PM-02) - ESQUADRIAS / MADEIRA.</v>
          </cell>
          <cell r="C6365" t="str">
            <v>Un</v>
          </cell>
          <cell r="D6365">
            <v>264.16250000000002</v>
          </cell>
          <cell r="E6365">
            <v>211.33</v>
          </cell>
          <cell r="F6365" t="str">
            <v>SEE</v>
          </cell>
        </row>
        <row r="6366">
          <cell r="A6366" t="str">
            <v/>
          </cell>
          <cell r="D6366">
            <v>0</v>
          </cell>
        </row>
        <row r="6367">
          <cell r="A6367" t="str">
            <v>36.08.003</v>
          </cell>
          <cell r="B6367" t="str">
            <v>PORTA EM MADEIRA DE LEI COMPLETA (C/ ALIZAR E BATENTES), LISA, SEMI-ÔCA, 0,90 x 2,10 (PM-03) - ESQUADRIAS / MADEIRA.</v>
          </cell>
          <cell r="C6367" t="str">
            <v>Un</v>
          </cell>
          <cell r="D6367">
            <v>279.34999999999997</v>
          </cell>
          <cell r="E6367">
            <v>223.48</v>
          </cell>
          <cell r="F6367" t="str">
            <v>SEE</v>
          </cell>
        </row>
        <row r="6368">
          <cell r="A6368" t="str">
            <v/>
          </cell>
          <cell r="D6368">
            <v>0</v>
          </cell>
        </row>
        <row r="6369">
          <cell r="A6369" t="str">
            <v>36.08.004</v>
          </cell>
          <cell r="B6369" t="str">
            <v>PORTA DE MADEIRA COMPENSADA, 0,60 x 1,60 m, E = 20 mm, COM REVESTIMENTO MELAMÍNICO, TARJETA EM AÇO INOX, TIPO LIVRE/OCUPADO, MARCA STANLEY OU SIMILAR, INCLUSIVE FERRAGENS - ESQUADRIAS / MADEIRA.</v>
          </cell>
          <cell r="C6369" t="str">
            <v>Un</v>
          </cell>
          <cell r="D6369">
            <v>238.83749999999998</v>
          </cell>
          <cell r="E6369">
            <v>191.07</v>
          </cell>
          <cell r="F6369" t="str">
            <v>SEE</v>
          </cell>
        </row>
        <row r="6370">
          <cell r="A6370" t="str">
            <v/>
          </cell>
          <cell r="D6370">
            <v>0</v>
          </cell>
        </row>
        <row r="6371">
          <cell r="A6371" t="str">
            <v>36.08.005</v>
          </cell>
          <cell r="B6371" t="str">
            <v>PORTA DE MADEIRA COMPENSADA, 0,80 x 1,60 m, E = 20 mm, COM REVESTIMENTO MELAMÍNICO, TARJETA EM AÇO INOX, TIPO LIVRE/OCUPADO, MARCA STANLEY OU SIMILAR, INCLUSIVE FERRAGENS - ESQUADRIAS / MADEIRA.</v>
          </cell>
          <cell r="C6371" t="str">
            <v>Un</v>
          </cell>
          <cell r="D6371">
            <v>266.8125</v>
          </cell>
          <cell r="E6371">
            <v>213.45</v>
          </cell>
          <cell r="F6371" t="str">
            <v>SEE</v>
          </cell>
        </row>
        <row r="6372">
          <cell r="A6372" t="str">
            <v/>
          </cell>
          <cell r="D6372">
            <v>0</v>
          </cell>
        </row>
        <row r="6373">
          <cell r="A6373" t="str">
            <v>36.08.006</v>
          </cell>
          <cell r="B6373" t="str">
            <v>BASCULANTE DE FERRO (DIMENSÕES, DETALHES E NOS AMBIENTES CONFORME O PROJETO - VIDE QUADRO DE ESQUADRIAS)- ESQUADRIAS / METÁLICAS.</v>
          </cell>
          <cell r="C6373" t="str">
            <v>m2</v>
          </cell>
          <cell r="D6373">
            <v>191.27500000000001</v>
          </cell>
          <cell r="E6373">
            <v>153.02000000000001</v>
          </cell>
          <cell r="F6373" t="str">
            <v>SEE</v>
          </cell>
        </row>
        <row r="6374">
          <cell r="A6374" t="str">
            <v/>
          </cell>
          <cell r="D6374">
            <v>0</v>
          </cell>
        </row>
        <row r="6375">
          <cell r="A6375" t="str">
            <v>36.09.001</v>
          </cell>
          <cell r="B6375" t="str">
            <v>TELHADO EM TELHA COLONIAL INCLUINDO MADEIRAMENTO DE LEI, CONFORME PROJETO - COBERTURA / TELHAS E ESTRUTURA EM MADEIRA.</v>
          </cell>
          <cell r="C6375" t="str">
            <v>m2</v>
          </cell>
          <cell r="D6375">
            <v>126.64999999999999</v>
          </cell>
          <cell r="E6375">
            <v>101.32</v>
          </cell>
          <cell r="F6375" t="str">
            <v>SEE</v>
          </cell>
        </row>
        <row r="6376">
          <cell r="A6376" t="str">
            <v/>
          </cell>
          <cell r="D6376">
            <v>0</v>
          </cell>
        </row>
        <row r="6377">
          <cell r="A6377" t="str">
            <v>36.09.002</v>
          </cell>
          <cell r="B6377" t="str">
            <v>CUMEEIRA PARA TELHA CANAL COMUM, INCLUSIVE EMASSAMENTO - COBERTURA / TELHAS E ESTRUTURA EM MADEIRA.</v>
          </cell>
          <cell r="C6377" t="str">
            <v>m</v>
          </cell>
          <cell r="D6377">
            <v>11.825000000000001</v>
          </cell>
          <cell r="E6377">
            <v>9.4600000000000009</v>
          </cell>
          <cell r="F6377" t="str">
            <v>SEE</v>
          </cell>
        </row>
        <row r="6378">
          <cell r="A6378" t="str">
            <v/>
          </cell>
          <cell r="D6378">
            <v>0</v>
          </cell>
        </row>
        <row r="6379">
          <cell r="A6379" t="str">
            <v>36.09.003</v>
          </cell>
          <cell r="B6379" t="str">
            <v>RUFO EM CHAPA DE AÇO, ESP = 0,65 m, LARG. = 30,0 cm - COBERTURA / CHAPAS.</v>
          </cell>
          <cell r="C6379" t="str">
            <v>m</v>
          </cell>
          <cell r="D6379">
            <v>50.274999999999999</v>
          </cell>
          <cell r="E6379">
            <v>40.22</v>
          </cell>
          <cell r="F6379" t="str">
            <v>SEE</v>
          </cell>
        </row>
        <row r="6380">
          <cell r="A6380" t="str">
            <v/>
          </cell>
          <cell r="D6380">
            <v>0</v>
          </cell>
        </row>
        <row r="6381">
          <cell r="A6381" t="str">
            <v>36.10.001</v>
          </cell>
          <cell r="B6381" t="str">
            <v>CHAPISCO EM PAREDE COM ARGAMASSA TRAÇO - 1:3 (CIMENTO / AREIA) - REVESTIMENTO / MASSA.</v>
          </cell>
          <cell r="C6381" t="str">
            <v>m2</v>
          </cell>
          <cell r="D6381">
            <v>4.5625</v>
          </cell>
          <cell r="E6381">
            <v>3.65</v>
          </cell>
          <cell r="F6381" t="str">
            <v>SEE</v>
          </cell>
        </row>
        <row r="6382">
          <cell r="A6382" t="str">
            <v/>
          </cell>
          <cell r="D6382">
            <v>0</v>
          </cell>
        </row>
        <row r="6383">
          <cell r="A6383" t="str">
            <v>36.10.002</v>
          </cell>
          <cell r="B6383" t="str">
            <v xml:space="preserve"> REBOCO INTERNO, DE PAREDE, COM ARGAMASSA TRAÇO - 1:2:9 (CIMENTO / CAL / AREIA), ESPESSURA 1,5 cm - REVESTIMENTO / MASSA.</v>
          </cell>
          <cell r="C6383" t="str">
            <v>m2</v>
          </cell>
          <cell r="D6383">
            <v>12.962499999999999</v>
          </cell>
          <cell r="E6383">
            <v>10.37</v>
          </cell>
          <cell r="F6383" t="str">
            <v>SEE</v>
          </cell>
        </row>
        <row r="6384">
          <cell r="A6384" t="str">
            <v/>
          </cell>
          <cell r="D6384">
            <v>0</v>
          </cell>
        </row>
        <row r="6385">
          <cell r="A6385" t="str">
            <v>36.10.003</v>
          </cell>
          <cell r="B6385" t="str">
            <v xml:space="preserve"> REBOCO EXTERNO, DE PAREDE, COM ARGAMASSA TRAÇO - 1:2:9 (CIMENTO / CAL / AREIA), ESPESSURA 2,5 cm- REVESTIMENTO / MASSA.</v>
          </cell>
          <cell r="C6385" t="str">
            <v>m2</v>
          </cell>
          <cell r="D6385">
            <v>15.600000000000001</v>
          </cell>
          <cell r="E6385">
            <v>12.48</v>
          </cell>
          <cell r="F6385" t="str">
            <v>SEE</v>
          </cell>
        </row>
        <row r="6386">
          <cell r="A6386" t="str">
            <v/>
          </cell>
          <cell r="D6386">
            <v>0</v>
          </cell>
        </row>
        <row r="6387">
          <cell r="A6387" t="str">
            <v>36.10.004</v>
          </cell>
          <cell r="B6387" t="str">
            <v>REBOCO INTERNO, DE TETO, COM ARGAMASSA TRAÇO - 1:2:9 (CIMENTO / CAL / AREIA), ESPESSURA 1,5 cm - REVESTIMENTO / MASSA.</v>
          </cell>
          <cell r="C6387" t="str">
            <v>m2</v>
          </cell>
          <cell r="D6387">
            <v>14.625</v>
          </cell>
          <cell r="E6387">
            <v>11.7</v>
          </cell>
          <cell r="F6387" t="str">
            <v>SEE</v>
          </cell>
        </row>
        <row r="6388">
          <cell r="A6388" t="str">
            <v/>
          </cell>
          <cell r="D6388">
            <v>0</v>
          </cell>
        </row>
        <row r="6389">
          <cell r="A6389" t="str">
            <v>36.10.005</v>
          </cell>
          <cell r="B6389" t="str">
            <v>REVESTIMENTO CERÂMICO PARA PAREDE, MARCA ELIANE LINHA ARQUITETURAL  NEVE OU SIMILAR, PEI - 3, DIMENSÕES 10 x 10 cm, APLICADO COM ARGAMASSA INDUSTRIALIZADA AC-I, REJUNTADO, EXCLUSIVE EMBOÇO - REVESTIMENTO / ACABAMENTO.</v>
          </cell>
          <cell r="C6389" t="str">
            <v>m2</v>
          </cell>
          <cell r="D6389">
            <v>37.9375</v>
          </cell>
          <cell r="E6389">
            <v>30.35</v>
          </cell>
          <cell r="F6389" t="str">
            <v>SEE</v>
          </cell>
        </row>
        <row r="6390">
          <cell r="A6390" t="str">
            <v/>
          </cell>
          <cell r="D6390">
            <v>0</v>
          </cell>
        </row>
        <row r="6391">
          <cell r="A6391" t="str">
            <v>36.11.001</v>
          </cell>
          <cell r="B6391" t="str">
            <v>LASTRO DE CONCRETO SIMPLES REGULARIZADO PARA PISO, INCLUSIVE IMPERMEABILIZAÇÃO - PAVIMENTAÇÃO / CAMADA IMPERMEABILIZADORA.</v>
          </cell>
          <cell r="C6391" t="str">
            <v>m3</v>
          </cell>
          <cell r="D6391">
            <v>586.5</v>
          </cell>
          <cell r="E6391">
            <v>469.2</v>
          </cell>
          <cell r="F6391" t="str">
            <v>SEE</v>
          </cell>
        </row>
        <row r="6392">
          <cell r="A6392" t="str">
            <v/>
          </cell>
          <cell r="D6392">
            <v>0</v>
          </cell>
        </row>
        <row r="6393">
          <cell r="A6393" t="str">
            <v>36.11.002</v>
          </cell>
          <cell r="B6393" t="str">
            <v>REVESTIMENTO CERÂMICO PARA PISO, MARCA CECRISA LINHA HERCULES GR E AL OU SIMILARES, DIMENSÕES 40 x 40 cm, PEI-4, APLICADO COM ARGAMASSA INDUSTRIALIZADA AC-I, REJUNTADO. EXCLUSIVE REGULARIZAÇÃO DA BASE - PAVIMENTAÇÃO / ACABAMENTO.</v>
          </cell>
          <cell r="C6393" t="str">
            <v>m2</v>
          </cell>
          <cell r="D6393">
            <v>51.8</v>
          </cell>
          <cell r="E6393">
            <v>41.44</v>
          </cell>
          <cell r="F6393" t="str">
            <v>SEE</v>
          </cell>
        </row>
        <row r="6394">
          <cell r="A6394" t="str">
            <v/>
          </cell>
          <cell r="D6394">
            <v>0</v>
          </cell>
        </row>
        <row r="6395">
          <cell r="A6395" t="str">
            <v>36.11.003</v>
          </cell>
          <cell r="B6395" t="str">
            <v>PISO EM CONCRETO SIMPLES DESEMPOLADO, FCK = 15 MPa, E = 7 cm - PAVIMENTAÇÃO / CALÇADA EM CONCRETO E CIMENTADO.</v>
          </cell>
          <cell r="C6395" t="str">
            <v>m2</v>
          </cell>
          <cell r="D6395">
            <v>30.824999999999999</v>
          </cell>
          <cell r="E6395">
            <v>24.66</v>
          </cell>
          <cell r="F6395" t="str">
            <v>SEE</v>
          </cell>
        </row>
        <row r="6396">
          <cell r="A6396" t="str">
            <v/>
          </cell>
          <cell r="D6396">
            <v>0</v>
          </cell>
        </row>
        <row r="6397">
          <cell r="A6397" t="str">
            <v>36.12.001</v>
          </cell>
          <cell r="B6397" t="str">
            <v>SOLEIRA EM GRANITO CINZA ANDORINHA, L = 15 cm, E = 2 CM, INCLUSIVE IMPERMEABILIZAÇÃO - SOLEIRAS E RODAPÉS.</v>
          </cell>
          <cell r="C6397" t="str">
            <v>m</v>
          </cell>
          <cell r="D6397">
            <v>40.737500000000004</v>
          </cell>
          <cell r="E6397">
            <v>32.590000000000003</v>
          </cell>
          <cell r="F6397" t="str">
            <v>SEE</v>
          </cell>
        </row>
        <row r="6398">
          <cell r="A6398" t="str">
            <v/>
          </cell>
          <cell r="D6398">
            <v>0</v>
          </cell>
        </row>
        <row r="6399">
          <cell r="A6399" t="str">
            <v>36.12.002</v>
          </cell>
          <cell r="B6399" t="str">
            <v>RODAPÉ CERÂMICO, MARCA CECRISA LINHA RP HERCULES GR E AL OU SIMILARES, DIMENSÕES 8,5 x 40 cm, APLICADO COM ARGAMASSA INDUSTRIALIZADA AC-I, REJUNTADO - SOLEIRAS E RODAPÉS.</v>
          </cell>
          <cell r="C6399" t="str">
            <v>m</v>
          </cell>
          <cell r="D6399">
            <v>33.262500000000003</v>
          </cell>
          <cell r="E6399">
            <v>26.61</v>
          </cell>
          <cell r="F6399" t="str">
            <v>SEE</v>
          </cell>
        </row>
        <row r="6400">
          <cell r="A6400" t="str">
            <v/>
          </cell>
          <cell r="D6400">
            <v>0</v>
          </cell>
        </row>
        <row r="6401">
          <cell r="A6401" t="str">
            <v>36.13.001</v>
          </cell>
          <cell r="B6401" t="str">
            <v>PINTURA PARA EXTERIORES, SOBRE PAREDES, COM LIXAMENTO, APLICAÇÃO DE 01 DEMÃO DE SELADOR ACRÍLICO, 02 DEMÃOS DE MASSA ACRÍLICA E 02 DEMÃOS DE TINTA ACRÍLICA - PINTURAS /  ACRÍLICA.</v>
          </cell>
          <cell r="C6401" t="str">
            <v>m2</v>
          </cell>
          <cell r="D6401">
            <v>20.037500000000001</v>
          </cell>
          <cell r="E6401">
            <v>16.03</v>
          </cell>
          <cell r="F6401" t="str">
            <v>SEE</v>
          </cell>
        </row>
        <row r="6402">
          <cell r="A6402" t="str">
            <v/>
          </cell>
          <cell r="D6402">
            <v>0</v>
          </cell>
        </row>
        <row r="6403">
          <cell r="A6403" t="str">
            <v>36.13.002</v>
          </cell>
          <cell r="B6403" t="str">
            <v>PINTURA PARA INTERIORES, SOBRE PAREDES, COM LIXAMENTO, APLICAÇÃO DE 01 DEMÃO DE SELADOR ACRÍLICO, 02 DEMÃOS DE MASSA ACRÍLICA E 02 DEMÃOS DE TINTA ACRÍLICA - PINTURAS /  ACRÍLICA.</v>
          </cell>
          <cell r="C6403" t="str">
            <v>m2</v>
          </cell>
          <cell r="D6403">
            <v>18.337499999999999</v>
          </cell>
          <cell r="E6403">
            <v>14.67</v>
          </cell>
          <cell r="F6403" t="str">
            <v>SEE</v>
          </cell>
        </row>
        <row r="6404">
          <cell r="A6404" t="str">
            <v/>
          </cell>
          <cell r="D6404">
            <v>0</v>
          </cell>
        </row>
        <row r="6405">
          <cell r="A6405" t="str">
            <v>36.13.003</v>
          </cell>
          <cell r="B6405" t="str">
            <v>PINTURA PARA INTERIORES, SOBRE TETO, COM LIXAMENTO, APLICAÇÃO DE 01 DEMÃO DE SELADOR ACRÍLICO, 02 DEMÃOS DE MASSA ACRÍLICA E 02 DEMÃOS DE TINTA ACRÍLICA - PINTURAS /  ACRÍLICA.</v>
          </cell>
          <cell r="C6405" t="str">
            <v>m2</v>
          </cell>
          <cell r="D6405">
            <v>18.337499999999999</v>
          </cell>
          <cell r="E6405">
            <v>14.67</v>
          </cell>
          <cell r="F6405" t="str">
            <v>SEE</v>
          </cell>
        </row>
        <row r="6406">
          <cell r="A6406" t="str">
            <v/>
          </cell>
          <cell r="D6406">
            <v>0</v>
          </cell>
        </row>
        <row r="6407">
          <cell r="A6407" t="str">
            <v>36.13.004</v>
          </cell>
          <cell r="B6407" t="str">
            <v xml:space="preserve"> PINTURA DE ACABAMENTO, SOBRE MADEIRA, COM LIXAMENTO, APLICAÇÃO DE 02 DEMÃOS DE ESMALTE, INCLUSIVE EMASSAMENTO - PINTURAS / ESMALTE.</v>
          </cell>
          <cell r="C6407" t="str">
            <v>m2</v>
          </cell>
          <cell r="D6407">
            <v>23.799999999999997</v>
          </cell>
          <cell r="E6407">
            <v>19.04</v>
          </cell>
          <cell r="F6407" t="str">
            <v>SEE</v>
          </cell>
        </row>
        <row r="6408">
          <cell r="A6408" t="str">
            <v/>
          </cell>
          <cell r="D6408">
            <v>0</v>
          </cell>
        </row>
        <row r="6409">
          <cell r="A6409" t="str">
            <v>36.13.005</v>
          </cell>
          <cell r="B6409" t="str">
            <v>PINTURA DE ACABAMENTO, SOBRE ESTRUTURA DE MADEIRA, COM LIXAMENTO, APLICAÇÃO DE 01 DEMÃO DE ESMALTE SINTÉTICO, INCLUSIVE EMASSAMENTO - PINTURAS / ESMALTE.</v>
          </cell>
          <cell r="C6409" t="str">
            <v>m2</v>
          </cell>
          <cell r="D6409">
            <v>19.8125</v>
          </cell>
          <cell r="E6409">
            <v>15.85</v>
          </cell>
          <cell r="F6409" t="str">
            <v>SEE</v>
          </cell>
        </row>
        <row r="6410">
          <cell r="A6410" t="str">
            <v/>
          </cell>
          <cell r="D6410">
            <v>0</v>
          </cell>
        </row>
        <row r="6411">
          <cell r="A6411" t="str">
            <v>36.13.006</v>
          </cell>
          <cell r="B6411" t="str">
            <v>PINTURA SOBRE SUPERFÍCIES METÁLICAS, COM LIXAMENTO, APLICAÇÃO DE TINTA À BASE DE ZARCÃO E 02 DEMÃOS DE TINTA ESMALTE - PINTURAS/ ESMALTE.</v>
          </cell>
          <cell r="C6411" t="str">
            <v>m2</v>
          </cell>
          <cell r="D6411">
            <v>17.287500000000001</v>
          </cell>
          <cell r="E6411">
            <v>13.83</v>
          </cell>
          <cell r="F6411" t="str">
            <v>SEE</v>
          </cell>
        </row>
        <row r="6412">
          <cell r="A6412" t="str">
            <v/>
          </cell>
          <cell r="D6412">
            <v>0</v>
          </cell>
        </row>
        <row r="6413">
          <cell r="A6413" t="str">
            <v>36.14.001</v>
          </cell>
          <cell r="B6413" t="str">
            <v>FECHADURA, MARCA LA FONTE LINHA RESIDENCE cj 2176, MAÇANETA/ESPELHO, ACABAMNETO CROMADO BRILHANTE, (OU SIMILARES) - FERRAGENS PARA ESQUADRIAS DE MADEIRA.</v>
          </cell>
          <cell r="C6413" t="str">
            <v>Un</v>
          </cell>
          <cell r="D6413">
            <v>103.05</v>
          </cell>
          <cell r="E6413">
            <v>82.44</v>
          </cell>
          <cell r="F6413" t="str">
            <v>SEE</v>
          </cell>
        </row>
        <row r="6414">
          <cell r="A6414" t="str">
            <v/>
          </cell>
          <cell r="D6414">
            <v>0</v>
          </cell>
        </row>
        <row r="6415">
          <cell r="A6415" t="str">
            <v>36.14.002</v>
          </cell>
          <cell r="B6415" t="str">
            <v>DOBRADIÇA DE LATÃO OU AÇO, MARCA LA FONTE REF. 85 OU SIMILAR, ACABAMENTO CROMADO BRILHANTE, TIPO MÉDIA, 3 x 2 1/2" COM ANÉIS, COM PARAFUSOS - FERRAGENS PARA ESQUADRIAS DE MADEIRA.</v>
          </cell>
          <cell r="C6415" t="str">
            <v>Un</v>
          </cell>
          <cell r="D6415">
            <v>23.875</v>
          </cell>
          <cell r="E6415">
            <v>19.100000000000001</v>
          </cell>
          <cell r="F6415" t="str">
            <v>SEE</v>
          </cell>
        </row>
        <row r="6416">
          <cell r="A6416" t="str">
            <v/>
          </cell>
          <cell r="D6416">
            <v>0</v>
          </cell>
        </row>
        <row r="6417">
          <cell r="A6417" t="str">
            <v>36.15.001</v>
          </cell>
          <cell r="B6417" t="str">
            <v>BANCO DE CONCRETO EM ALVENARIA DE TIJOLOS, ASSENTO EM CONCRETO ARMADO, SEM ENCOSTO, PINTADO COM TINTA ACRÍLICA, 2 DEMÃOS (DIMENSÕES, DETALHES E NOS AMBIENTES CONFORME PROJETO) - ELEMENTOS DECOATIVOS E OUTROS / CONCRETO.</v>
          </cell>
          <cell r="C6417" t="str">
            <v>m2</v>
          </cell>
          <cell r="D6417">
            <v>443.0625</v>
          </cell>
          <cell r="E6417">
            <v>354.45</v>
          </cell>
          <cell r="F6417" t="str">
            <v>SEE</v>
          </cell>
        </row>
        <row r="6418">
          <cell r="A6418" t="str">
            <v/>
          </cell>
          <cell r="D6418">
            <v>0</v>
          </cell>
        </row>
        <row r="6419">
          <cell r="A6419" t="str">
            <v>36.15.002</v>
          </cell>
          <cell r="B6419" t="str">
            <v>BANCADA EM GRANITO CINZA ANDORINHA, DIM. 2,85 x 0,60, INCLUSIVE TESTEIRA E RODOPIA 8 cm, ASSENTADA ( CONFORME PROJETO - VIDE DETALHES DE SANITÁRIOS ALUNOS) - ELEMENTOS DECOATIVOS E OUTROS / GRANITO.</v>
          </cell>
          <cell r="C6419" t="str">
            <v>Un</v>
          </cell>
          <cell r="D6419">
            <v>283.1875</v>
          </cell>
          <cell r="E6419">
            <v>226.55</v>
          </cell>
          <cell r="F6419" t="str">
            <v>SEE</v>
          </cell>
        </row>
        <row r="6420">
          <cell r="A6420" t="str">
            <v/>
          </cell>
          <cell r="D6420">
            <v>0</v>
          </cell>
        </row>
        <row r="6421">
          <cell r="A6421" t="str">
            <v>36.15.003</v>
          </cell>
          <cell r="B6421" t="str">
            <v xml:space="preserve"> BANCADA EM ALVENARIA, COM PORTAS EM MADEIRA COM REVESTIMENTO MELAMÍNICO, TAMPO EM GRANITO CINZA ADORINHA (CONFORME PROJETO - VIDE DETALHES MARCENARIA/COZINHA) - ELEMENTOS DECORATIVOS E OUTROS / MADEIRA.</v>
          </cell>
          <cell r="C6421" t="str">
            <v>Un</v>
          </cell>
          <cell r="D6421">
            <v>1252.3375000000001</v>
          </cell>
          <cell r="E6421">
            <v>1001.87</v>
          </cell>
          <cell r="F6421" t="str">
            <v>SEE</v>
          </cell>
        </row>
        <row r="6422">
          <cell r="A6422" t="str">
            <v/>
          </cell>
          <cell r="D6422">
            <v>0</v>
          </cell>
        </row>
        <row r="6423">
          <cell r="A6423" t="str">
            <v>36.15.004</v>
          </cell>
          <cell r="B6423" t="str">
            <v xml:space="preserve"> BANCADA EM ALVENARIA, COM 02 CUBAS EM INOX, PORTAS EM MADEIRA COM REVESTIMENTO MELAMÍNICO, TAMPO EM GRANITO CINZA ANDORINHA, INLCLUINDO ABRIGO DE GÁS COM PORTA VENEZIANA METÁLICA (CONFORME PROJETO - VIDE DETALHES MARCENARIA/COZINHA) - ELEMENTOS DECORATIV</v>
          </cell>
          <cell r="C6423" t="str">
            <v>Un</v>
          </cell>
          <cell r="D6423">
            <v>1142.875</v>
          </cell>
          <cell r="E6423">
            <v>914.3</v>
          </cell>
          <cell r="F6423" t="str">
            <v>SEE</v>
          </cell>
        </row>
        <row r="6424">
          <cell r="A6424" t="str">
            <v/>
          </cell>
          <cell r="D6424">
            <v>0</v>
          </cell>
        </row>
        <row r="6425">
          <cell r="A6425" t="str">
            <v>36.15.005</v>
          </cell>
          <cell r="B6425" t="str">
            <v xml:space="preserve"> BANCADA EM ALVENARIA, COM TAMPO EM MADEIRA REVESTIMENTO MELAMÍNICO, INCLUSIVE SUPORTE COM MÃO-FRANCESA (CONFORME PROJETO - VIDE DETALHES DE MARCENARIA/SALA DE INFORMÁTICA - ELEMENTOS DECORATIVOS E OUTROS / MADEIRA.</v>
          </cell>
          <cell r="C6425" t="str">
            <v>Un</v>
          </cell>
          <cell r="D6425">
            <v>1330.925</v>
          </cell>
          <cell r="E6425">
            <v>1064.74</v>
          </cell>
          <cell r="F6425" t="str">
            <v>SEE</v>
          </cell>
        </row>
        <row r="6426">
          <cell r="A6426" t="str">
            <v/>
          </cell>
          <cell r="D6426">
            <v>0</v>
          </cell>
        </row>
        <row r="6427">
          <cell r="A6427" t="str">
            <v>36.15.006</v>
          </cell>
          <cell r="B6427" t="str">
            <v xml:space="preserve"> QUADRO ESCOLAR EM REVESTIMENTO DE ARGAMASSA, PINTADO COM TINTA ESPECIAL NA COR VERDE, COM MOLDURA E APAGADOR DE GIZ EM MADEIRA, CONFORME PROJETO - ELEMENTOS DECORATIVOS E OUTROS / MADEIRA.</v>
          </cell>
          <cell r="C6427" t="str">
            <v>m2</v>
          </cell>
          <cell r="D6427">
            <v>96.987500000000011</v>
          </cell>
          <cell r="E6427">
            <v>77.59</v>
          </cell>
          <cell r="F6427" t="str">
            <v>SEE</v>
          </cell>
        </row>
        <row r="6428">
          <cell r="A6428" t="str">
            <v/>
          </cell>
          <cell r="D6428">
            <v>0</v>
          </cell>
        </row>
        <row r="6429">
          <cell r="A6429" t="str">
            <v>36.15.007</v>
          </cell>
          <cell r="B6429" t="str">
            <v>QUADRO ESCOLAR EM FÓRMICA BRANCA COM MOLDURA, INSTALADO NA SALA DE INFORMÁTICA - ELEMENTOS DECORATIVOS E OUTROS / MADEIRA.</v>
          </cell>
          <cell r="C6429" t="str">
            <v>m2</v>
          </cell>
          <cell r="D6429">
            <v>136.91249999999999</v>
          </cell>
          <cell r="E6429">
            <v>109.53</v>
          </cell>
          <cell r="F6429" t="str">
            <v>SEE</v>
          </cell>
        </row>
        <row r="6430">
          <cell r="A6430" t="str">
            <v/>
          </cell>
          <cell r="D6430">
            <v>0</v>
          </cell>
        </row>
        <row r="6431">
          <cell r="A6431" t="str">
            <v>36.15.008</v>
          </cell>
          <cell r="B6431" t="str">
            <v>PRATELEIRA EM COMPENSADO NAVAL 18 mm, ESMALTADO, INCLUSIVE SUPORTE COM MÃO FRANCESA, CONFORME PROJETO - ELEMENTOS DECORATIVOS E OUTROS / MADEIRA.</v>
          </cell>
          <cell r="C6431" t="str">
            <v>m2</v>
          </cell>
          <cell r="D6431">
            <v>79.612499999999997</v>
          </cell>
          <cell r="E6431">
            <v>63.69</v>
          </cell>
          <cell r="F6431" t="str">
            <v>SEE</v>
          </cell>
        </row>
        <row r="6432">
          <cell r="A6432" t="str">
            <v/>
          </cell>
          <cell r="D6432">
            <v>0</v>
          </cell>
        </row>
        <row r="6433">
          <cell r="A6433" t="str">
            <v>36.15.009</v>
          </cell>
          <cell r="B6433" t="str">
            <v>EXTINTOR DE PÓ QUÍMICO ABC, CAPACIDADE 6 kg, ALCANCE MÉDIO DO JATO 5 m, TEMPO DE DESCARGA 16 s, NBR 9443, 10721 - ELEMENTOS DECORATIVOS E OUTROS / INCÊNDIO.</v>
          </cell>
          <cell r="C6433" t="str">
            <v>Un</v>
          </cell>
          <cell r="D6433">
            <v>149.94999999999999</v>
          </cell>
          <cell r="E6433">
            <v>119.96</v>
          </cell>
          <cell r="F6433" t="str">
            <v>SEE</v>
          </cell>
        </row>
        <row r="6434">
          <cell r="A6434" t="str">
            <v/>
          </cell>
          <cell r="D6434">
            <v>0</v>
          </cell>
        </row>
        <row r="6435">
          <cell r="A6435" t="str">
            <v>36.15.010</v>
          </cell>
          <cell r="B6435" t="str">
            <v>TUBO DE AÇO SEM CONSTURA SCH 40, DIÂM. 3/4" - ELEMENTOS DECORATIVOS E OUTROS / GÁS.</v>
          </cell>
          <cell r="C6435" t="str">
            <v>m</v>
          </cell>
          <cell r="D6435">
            <v>46.25</v>
          </cell>
          <cell r="E6435">
            <v>37</v>
          </cell>
          <cell r="F6435" t="str">
            <v>SEE</v>
          </cell>
        </row>
        <row r="6436">
          <cell r="A6436" t="str">
            <v/>
          </cell>
          <cell r="D6436">
            <v>0</v>
          </cell>
        </row>
        <row r="6437">
          <cell r="A6437" t="str">
            <v>36.15.011</v>
          </cell>
          <cell r="B6437" t="str">
            <v>COTOVELO EM AÇOFORJADO CLASSE 10, DIÂM. 3/4" x 90° - ELEMENTOS DECORATIVOS E OUTROS / GÁS.</v>
          </cell>
          <cell r="C6437" t="str">
            <v>Un</v>
          </cell>
          <cell r="D6437">
            <v>31.25</v>
          </cell>
          <cell r="E6437">
            <v>25</v>
          </cell>
          <cell r="F6437" t="str">
            <v>SEE</v>
          </cell>
        </row>
        <row r="6438">
          <cell r="A6438" t="str">
            <v/>
          </cell>
          <cell r="D6438">
            <v>0</v>
          </cell>
        </row>
        <row r="6439">
          <cell r="A6439" t="str">
            <v>36.15.012</v>
          </cell>
          <cell r="B6439" t="str">
            <v>TÊ EM AÇO FORJADO CLASSE 10, DIÂM. 3/4" - ELEMENTOS DECORATIVOS E OUTROS / GÁS.</v>
          </cell>
          <cell r="C6439" t="str">
            <v>Un</v>
          </cell>
          <cell r="D6439">
            <v>68.75</v>
          </cell>
          <cell r="E6439">
            <v>55</v>
          </cell>
          <cell r="F6439" t="str">
            <v>SEE</v>
          </cell>
        </row>
        <row r="6440">
          <cell r="A6440" t="str">
            <v/>
          </cell>
          <cell r="D6440">
            <v>0</v>
          </cell>
        </row>
        <row r="6441">
          <cell r="A6441" t="str">
            <v>36.15.013</v>
          </cell>
          <cell r="B6441" t="str">
            <v>UNIÃO EM AÇO FORJADO CLASSE 10, DIÂM 3/4" - ELEMENTOS DECORATIVOS E OUTROS / GÁS.</v>
          </cell>
          <cell r="C6441" t="str">
            <v>Un</v>
          </cell>
          <cell r="D6441">
            <v>162.5</v>
          </cell>
          <cell r="E6441">
            <v>130</v>
          </cell>
          <cell r="F6441" t="str">
            <v>SEE</v>
          </cell>
        </row>
        <row r="6442">
          <cell r="A6442" t="str">
            <v/>
          </cell>
          <cell r="D6442">
            <v>0</v>
          </cell>
        </row>
        <row r="6443">
          <cell r="A6443" t="str">
            <v>36.15.014</v>
          </cell>
          <cell r="B6443" t="str">
            <v>REGISTRO ESFERA, DIÂM. 3/4" - ELEMENTOS DECORATIVOS E OUTROS / GÁS.</v>
          </cell>
          <cell r="C6443" t="str">
            <v>Un</v>
          </cell>
          <cell r="D6443">
            <v>112.5</v>
          </cell>
          <cell r="E6443">
            <v>90</v>
          </cell>
          <cell r="F6443" t="str">
            <v>SEE</v>
          </cell>
        </row>
        <row r="6444">
          <cell r="A6444" t="str">
            <v/>
          </cell>
          <cell r="D6444">
            <v>0</v>
          </cell>
        </row>
        <row r="6445">
          <cell r="A6445" t="str">
            <v>36.15.015</v>
          </cell>
          <cell r="B6445" t="str">
            <v>LUVA EM AÇO FORJADO CLASSE 10, DIÂM. 3/4" - ELEMENTOS DECORATIVOS E OUTROS / GÁS.</v>
          </cell>
          <cell r="C6445" t="str">
            <v>Un</v>
          </cell>
          <cell r="D6445">
            <v>18.75</v>
          </cell>
          <cell r="E6445">
            <v>15</v>
          </cell>
          <cell r="F6445" t="str">
            <v>SEE</v>
          </cell>
        </row>
        <row r="6446">
          <cell r="A6446" t="str">
            <v/>
          </cell>
          <cell r="D6446">
            <v>0</v>
          </cell>
        </row>
        <row r="6447">
          <cell r="A6447" t="str">
            <v>36.15.016</v>
          </cell>
          <cell r="B6447" t="str">
            <v>VIDRO FANTASIA CANELADO 4 mm, INSTALADO NAS ESQUADRIAS DE JANELAS  - ELEMENTOS DECORATIVOS E OUTROS / VIDROS.</v>
          </cell>
          <cell r="C6447" t="str">
            <v>m2</v>
          </cell>
          <cell r="D6447">
            <v>71.875</v>
          </cell>
          <cell r="E6447">
            <v>57.5</v>
          </cell>
          <cell r="F6447" t="str">
            <v>SEE</v>
          </cell>
        </row>
        <row r="6448">
          <cell r="A6448" t="str">
            <v/>
          </cell>
          <cell r="D6448">
            <v>0</v>
          </cell>
        </row>
        <row r="6449">
          <cell r="A6449" t="str">
            <v>36.15.017</v>
          </cell>
          <cell r="B6449" t="str">
            <v>ESPELHO PLANO 3 mm, INCLUSIVE MOLDURA (DIMENSÕES, DETALHES E NOS AMBIENTES CONFORME PROJETO - VIDE DETALHES DOS SANITÁRIOS  - ELEMENTOS DECORATIVOS E OUTROS / VIDROS.</v>
          </cell>
          <cell r="C6449" t="str">
            <v>m2</v>
          </cell>
          <cell r="D6449">
            <v>125</v>
          </cell>
          <cell r="E6449">
            <v>100</v>
          </cell>
          <cell r="F6449" t="str">
            <v>SEE</v>
          </cell>
        </row>
        <row r="6450">
          <cell r="A6450" t="str">
            <v/>
          </cell>
          <cell r="D6450">
            <v>0</v>
          </cell>
        </row>
        <row r="6451">
          <cell r="A6451" t="str">
            <v>36.15.018</v>
          </cell>
          <cell r="B6451" t="str">
            <v>VIDRO LISO INCOLOR 4 mm, INSTALADOS NAS DEMAIS ESQUADRIAS DE JANELAS  - ELEMENTOS DECORATIVOS E OUTROS / VIDROS.</v>
          </cell>
          <cell r="C6451" t="str">
            <v>m2</v>
          </cell>
          <cell r="D6451">
            <v>83.612499999999997</v>
          </cell>
          <cell r="E6451">
            <v>66.89</v>
          </cell>
          <cell r="F6451" t="str">
            <v>SEE</v>
          </cell>
        </row>
        <row r="6452">
          <cell r="A6452" t="str">
            <v/>
          </cell>
          <cell r="D6452">
            <v>0</v>
          </cell>
        </row>
        <row r="6453">
          <cell r="A6453" t="str">
            <v>36.16.001</v>
          </cell>
          <cell r="B6453" t="str">
            <v>LIMPEZA GERAL - LIMPEZA DA OBRA</v>
          </cell>
          <cell r="C6453" t="str">
            <v>m2</v>
          </cell>
          <cell r="D6453">
            <v>1.5874999999999999</v>
          </cell>
          <cell r="E6453">
            <v>1.27</v>
          </cell>
          <cell r="F6453" t="str">
            <v>SEE</v>
          </cell>
        </row>
      </sheetData>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ços"/>
      <sheetName val="Materiais"/>
      <sheetName val="Resumo"/>
      <sheetName val="Cronograma"/>
    </sheetNames>
    <sheetDataSet>
      <sheetData sheetId="0" refreshError="1">
        <row r="5">
          <cell r="H5">
            <v>1.2694000000000001</v>
          </cell>
        </row>
        <row r="7">
          <cell r="E7">
            <v>1</v>
          </cell>
        </row>
      </sheetData>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 FONTE"/>
      <sheetName val="teat-mus"/>
      <sheetName val="arte"/>
      <sheetName val="Lanchonete"/>
      <sheetName val="Loja 1"/>
      <sheetName val="Loja 2"/>
      <sheetName val="terraço de ativ."/>
      <sheetName val="se-ilum ext"/>
      <sheetName val="BM 01"/>
      <sheetName val="MEMORIA BM 01"/>
      <sheetName val="GERAL - COM DESONERAÇÃO"/>
      <sheetName val="GERAL - SEM DESONERAÇÃO"/>
      <sheetName val="ORCAMENTO COM DES"/>
      <sheetName val="MEM CÁLC COM DES"/>
      <sheetName val="_RESUMO COMPARATIVO_"/>
      <sheetName val="CRONOGRAMA "/>
      <sheetName val="BDI_PAV_26,01_NOVA_CPRB"/>
      <sheetName val="BDI_PAV_20,00_NOVA_CPRB"/>
      <sheetName val="BM 1"/>
      <sheetName val="MEMÓRIA DO BM1"/>
      <sheetName val="MEMÓRIA DO BM2"/>
      <sheetName val="BM 2"/>
      <sheetName val="MEMÓRIA DO BM3"/>
      <sheetName val="BM 3"/>
      <sheetName val="CRONOGRAMA"/>
      <sheetName val="Planilha1"/>
      <sheetName val="Plan1"/>
    </sheetNames>
    <sheetDataSet>
      <sheetData sheetId="0" refreshError="1">
        <row r="1">
          <cell r="B1" t="str">
            <v>18.01</v>
          </cell>
        </row>
        <row r="2">
          <cell r="B2" t="str">
            <v>18.01.005</v>
          </cell>
          <cell r="C2" t="str">
            <v>Fio de cobre nu, tempera meio-duro, classe 1A S.M. - 10 mm², inclusive assentamento.</v>
          </cell>
          <cell r="D2" t="str">
            <v>m</v>
          </cell>
          <cell r="F2">
            <v>1.84</v>
          </cell>
          <cell r="G2">
            <v>0</v>
          </cell>
        </row>
        <row r="3">
          <cell r="B3" t="str">
            <v>18.01.010</v>
          </cell>
          <cell r="C3" t="str">
            <v>Fio de cobre, tempera meio-duro, classe 1, com cobertura de PVC, tipo WPP, S.M. - 4 mm², inclusive assentamento.</v>
          </cell>
          <cell r="D3" t="str">
            <v>m</v>
          </cell>
          <cell r="F3">
            <v>0.97</v>
          </cell>
          <cell r="G3">
            <v>0</v>
          </cell>
        </row>
        <row r="4">
          <cell r="B4" t="str">
            <v>18.01.015</v>
          </cell>
          <cell r="C4" t="str">
            <v>Desativação da rede elétrica existente.</v>
          </cell>
          <cell r="D4" t="str">
            <v>vb</v>
          </cell>
          <cell r="F4">
            <v>283.14</v>
          </cell>
        </row>
        <row r="5">
          <cell r="B5" t="str">
            <v>18.01.016</v>
          </cell>
          <cell r="C5" t="str">
            <v>Revisão do circuito elétrico que alimenta as luminárias para lâmpadas vapor mercúrio (aproveitamento de 90 % da fiação existente).</v>
          </cell>
          <cell r="D5" t="str">
            <v>vb</v>
          </cell>
          <cell r="F5">
            <v>613.08000000000004</v>
          </cell>
        </row>
        <row r="6">
          <cell r="B6" t="str">
            <v>18.01.020</v>
          </cell>
          <cell r="C6" t="str">
            <v>Fio de cobre, tempera meio-duro, classe 1, com cobertura de PVC, tipo WPP, S.M. - 6 mm², inclusive assentamento.</v>
          </cell>
          <cell r="D6" t="str">
            <v>m</v>
          </cell>
          <cell r="F6">
            <v>1.1599999999999999</v>
          </cell>
          <cell r="G6">
            <v>0</v>
          </cell>
        </row>
        <row r="7">
          <cell r="B7" t="str">
            <v>18.01.025</v>
          </cell>
          <cell r="C7" t="str">
            <v>Fio de cobre, tempera meio-duro, classe 1, com cobertura de PVC, tipo WPP, S.M. - 10 mm², inclusive assentamento.</v>
          </cell>
          <cell r="D7" t="str">
            <v>m</v>
          </cell>
          <cell r="F7">
            <v>1.62</v>
          </cell>
          <cell r="G7">
            <v>0</v>
          </cell>
        </row>
        <row r="8">
          <cell r="B8" t="str">
            <v>18.01.030</v>
          </cell>
          <cell r="C8" t="str">
            <v>Cabo de cobre, tempera meio-duro, encordoamento classe 2, com cobertura de PVC, tipo WPP, S.M. - 10 mm², inclusive assentamento.</v>
          </cell>
          <cell r="D8" t="str">
            <v>m</v>
          </cell>
          <cell r="F8">
            <v>1.64</v>
          </cell>
          <cell r="G8">
            <v>0</v>
          </cell>
        </row>
        <row r="9">
          <cell r="B9" t="str">
            <v>18.01.040</v>
          </cell>
          <cell r="C9" t="str">
            <v>Cabo de cobre, tempera meio-duro, encordoamento classe 2, com cobertura de PVC, tipo WPP, S.M. - 16 mm², inclusive assentamento.</v>
          </cell>
          <cell r="D9" t="str">
            <v>m</v>
          </cell>
          <cell r="F9">
            <v>2.44</v>
          </cell>
          <cell r="G9">
            <v>0</v>
          </cell>
        </row>
        <row r="10">
          <cell r="B10" t="str">
            <v>18.01.050</v>
          </cell>
          <cell r="C10" t="str">
            <v>Cabo de cobre, tempera meio-duro, encordoamento classe 2, com cobertura de PVC, tipo WPP, S.M. - 25 mm², inclusive assentamento.</v>
          </cell>
          <cell r="D10" t="str">
            <v>m</v>
          </cell>
          <cell r="F10">
            <v>3.24</v>
          </cell>
          <cell r="G10">
            <v>0</v>
          </cell>
        </row>
        <row r="11">
          <cell r="B11" t="str">
            <v>18.01.060</v>
          </cell>
          <cell r="C11" t="str">
            <v xml:space="preserve">Fornecimento e instalação de cabo de cobre nutrancado e asete fios, de tempera mole, bitola de 16 mm2. </v>
          </cell>
          <cell r="D11" t="str">
            <v>m</v>
          </cell>
          <cell r="F11">
            <v>3.4</v>
          </cell>
          <cell r="G11">
            <v>0</v>
          </cell>
        </row>
        <row r="13">
          <cell r="B13" t="str">
            <v>18.02</v>
          </cell>
        </row>
        <row r="14">
          <cell r="B14" t="str">
            <v>18.02.005</v>
          </cell>
          <cell r="C14" t="str">
            <v>Colocação de poste de ferro</v>
          </cell>
          <cell r="D14" t="str">
            <v>m</v>
          </cell>
          <cell r="F14">
            <v>6.51</v>
          </cell>
          <cell r="G14">
            <v>0</v>
          </cell>
        </row>
        <row r="15">
          <cell r="B15" t="str">
            <v>18.02.010</v>
          </cell>
          <cell r="C15" t="str">
            <v>Retirada de postes de concreto secção duplo T200 / 8 com engastamento direto no solo de 1,40 m (Poste 184-570, 18570 e mais dois sem identificação)</v>
          </cell>
          <cell r="D15" t="str">
            <v>un</v>
          </cell>
          <cell r="F15">
            <v>51.97</v>
          </cell>
          <cell r="G15">
            <v>0</v>
          </cell>
        </row>
        <row r="16">
          <cell r="B16" t="str">
            <v>18.02.020</v>
          </cell>
          <cell r="C16" t="str">
            <v>Poste de concreto secção duplo T, 100/8, com engastamento direto no solo de 1,40 m, inclusive colocação.</v>
          </cell>
          <cell r="D16" t="str">
            <v>un</v>
          </cell>
          <cell r="F16">
            <v>141.27000000000001</v>
          </cell>
          <cell r="G16">
            <v>0</v>
          </cell>
        </row>
        <row r="17">
          <cell r="B17" t="str">
            <v>18.02.025</v>
          </cell>
          <cell r="C17" t="str">
            <v>Fornecimento e instalação de poste ornamental com h=4,0 m, sendo 1,0 m de enterrado, com 03 luminárias, vidro transparente modelo MLD 304 / B, bem como pintura á óleo, duas demãos, cor preta, conforme projeto.</v>
          </cell>
          <cell r="D17" t="str">
            <v>un</v>
          </cell>
          <cell r="F17">
            <v>239.88</v>
          </cell>
          <cell r="G17">
            <v>0</v>
          </cell>
        </row>
        <row r="18">
          <cell r="B18" t="str">
            <v>18.02.026</v>
          </cell>
          <cell r="C18" t="str">
            <v>Deslocamento de poste.</v>
          </cell>
          <cell r="D18" t="str">
            <v>un</v>
          </cell>
          <cell r="F18">
            <v>67.33</v>
          </cell>
          <cell r="G18">
            <v>0</v>
          </cell>
        </row>
        <row r="19">
          <cell r="B19" t="str">
            <v>18.02.030</v>
          </cell>
          <cell r="C19" t="str">
            <v>Poste de concreto secção duplo T, 200/8, com engastamento direto no solo de 1,40 m, inclusive colocação.</v>
          </cell>
          <cell r="D19" t="str">
            <v>un</v>
          </cell>
          <cell r="F19">
            <v>160.6</v>
          </cell>
          <cell r="G19">
            <v>0</v>
          </cell>
        </row>
        <row r="20">
          <cell r="B20" t="str">
            <v>18.02.040</v>
          </cell>
          <cell r="C20" t="str">
            <v>Poste de concreto secção duplo T, 200/12, com engastamento direto no solo de 1,80 m, inclusive colocação.</v>
          </cell>
          <cell r="D20" t="str">
            <v>un</v>
          </cell>
          <cell r="F20">
            <v>264.32</v>
          </cell>
          <cell r="G20">
            <v>0</v>
          </cell>
        </row>
        <row r="21">
          <cell r="B21" t="str">
            <v>18.02.045</v>
          </cell>
          <cell r="C21" t="str">
            <v>Poste de concreto secção duplo T, 300/8, com engastamento direto no solo de 1,40 m, inclusive colocação.</v>
          </cell>
          <cell r="D21" t="str">
            <v>un</v>
          </cell>
          <cell r="F21">
            <v>193.4</v>
          </cell>
          <cell r="G21">
            <v>0</v>
          </cell>
        </row>
        <row r="22">
          <cell r="B22" t="str">
            <v>18.02.050</v>
          </cell>
          <cell r="C22" t="str">
            <v>Poste de concreto secção duplo T, 300/12, com engastamento direto no solo de 1,80 m, inclusive colocação.</v>
          </cell>
          <cell r="D22" t="str">
            <v>un</v>
          </cell>
          <cell r="F22">
            <v>55.74</v>
          </cell>
          <cell r="G22">
            <v>0</v>
          </cell>
        </row>
        <row r="23">
          <cell r="B23" t="str">
            <v>18.02.051</v>
          </cell>
          <cell r="C23" t="str">
            <v xml:space="preserve">Super poste de concreto armado circular com altura de 20 m. </v>
          </cell>
          <cell r="D23" t="str">
            <v>un</v>
          </cell>
          <cell r="F23">
            <v>2209.3200000000002</v>
          </cell>
          <cell r="G23">
            <v>0</v>
          </cell>
        </row>
        <row r="24">
          <cell r="B24" t="str">
            <v>18.02.060</v>
          </cell>
          <cell r="C24" t="str">
            <v>Poste de concreto c/ seção circular c/ iluminação de 3 pétalas c/ altura de 8 m inclusive colocação, fixação e base de concreto p/ fixação</v>
          </cell>
          <cell r="D24" t="str">
            <v>un</v>
          </cell>
          <cell r="F24">
            <v>888.06</v>
          </cell>
        </row>
        <row r="25">
          <cell r="B25" t="str">
            <v>18.02.070</v>
          </cell>
          <cell r="C25" t="str">
            <v>Poste ornamental.</v>
          </cell>
          <cell r="D25" t="str">
            <v>un</v>
          </cell>
          <cell r="F25">
            <v>210.72</v>
          </cell>
        </row>
        <row r="26">
          <cell r="B26" t="str">
            <v>18.02.071</v>
          </cell>
          <cell r="C26" t="str">
            <v>Poste em concreto vibrado seção circular 9 m - 200 kg</v>
          </cell>
          <cell r="D26" t="str">
            <v>un</v>
          </cell>
          <cell r="F26">
            <v>216</v>
          </cell>
        </row>
        <row r="27">
          <cell r="B27" t="str">
            <v>18.02.080</v>
          </cell>
          <cell r="C27" t="str">
            <v>Fornecimento e instalação de rele fotoelétrico, 1000 w - 220 v.</v>
          </cell>
          <cell r="D27" t="str">
            <v>un</v>
          </cell>
          <cell r="F27">
            <v>18</v>
          </cell>
        </row>
        <row r="29">
          <cell r="B29" t="str">
            <v>18.03</v>
          </cell>
        </row>
        <row r="30">
          <cell r="B30" t="str">
            <v>18.03.010</v>
          </cell>
          <cell r="C30" t="str">
            <v>Estrutura secundária B1 completa, inclusive fixação.</v>
          </cell>
          <cell r="D30" t="str">
            <v>un</v>
          </cell>
          <cell r="F30">
            <v>29.1</v>
          </cell>
          <cell r="G30">
            <v>0</v>
          </cell>
        </row>
        <row r="31">
          <cell r="B31" t="str">
            <v>18.03.015</v>
          </cell>
          <cell r="C31" t="str">
            <v>Estrutura secundária B2 completa, inclusive fixação.</v>
          </cell>
          <cell r="D31" t="str">
            <v>un</v>
          </cell>
          <cell r="F31">
            <v>35.21</v>
          </cell>
          <cell r="G31">
            <v>0</v>
          </cell>
        </row>
        <row r="32">
          <cell r="B32" t="str">
            <v>18.03.020</v>
          </cell>
          <cell r="C32" t="str">
            <v>Estrutura secundária B3 completa, inclusive fixação.</v>
          </cell>
          <cell r="D32" t="str">
            <v>un</v>
          </cell>
          <cell r="F32">
            <v>59.23</v>
          </cell>
          <cell r="G32">
            <v>0</v>
          </cell>
        </row>
        <row r="33">
          <cell r="B33" t="str">
            <v>18.03.030</v>
          </cell>
          <cell r="C33" t="str">
            <v>Estrutura secundária B4 completa, inclusive fixação.</v>
          </cell>
          <cell r="D33" t="str">
            <v>un</v>
          </cell>
          <cell r="F33">
            <v>65.989999999999995</v>
          </cell>
          <cell r="G33">
            <v>0</v>
          </cell>
        </row>
        <row r="34">
          <cell r="B34" t="str">
            <v>18.03.031</v>
          </cell>
          <cell r="C34" t="str">
            <v>Cabo de iluminação 1/0 AWG - NU</v>
          </cell>
          <cell r="D34" t="str">
            <v>m</v>
          </cell>
          <cell r="F34">
            <v>19.54</v>
          </cell>
          <cell r="G34">
            <v>0</v>
          </cell>
        </row>
        <row r="35">
          <cell r="B35" t="str">
            <v>18.03.032</v>
          </cell>
          <cell r="C35" t="str">
            <v>Isoladores tipo castanha</v>
          </cell>
          <cell r="D35" t="str">
            <v>un</v>
          </cell>
          <cell r="F35">
            <v>17.399999999999999</v>
          </cell>
          <cell r="G35">
            <v>0</v>
          </cell>
        </row>
        <row r="36">
          <cell r="B36" t="str">
            <v>18.03.033</v>
          </cell>
          <cell r="C36" t="str">
            <v>Foto célula tipo NA.</v>
          </cell>
          <cell r="D36" t="str">
            <v>un</v>
          </cell>
          <cell r="F36">
            <v>12.77</v>
          </cell>
          <cell r="G36">
            <v>0</v>
          </cell>
        </row>
        <row r="38">
          <cell r="B38" t="str">
            <v>18.04</v>
          </cell>
        </row>
        <row r="39">
          <cell r="B39" t="str">
            <v>18.04.010</v>
          </cell>
          <cell r="C39" t="str">
            <v>Eletroduto de ferro galvanizado de 3/4 pol., inclusive assentamento.</v>
          </cell>
          <cell r="D39" t="str">
            <v>m</v>
          </cell>
          <cell r="F39">
            <v>4.9000000000000004</v>
          </cell>
          <cell r="G39">
            <v>0</v>
          </cell>
        </row>
        <row r="40">
          <cell r="B40" t="str">
            <v>18.04.020</v>
          </cell>
          <cell r="C40" t="str">
            <v>Eletroduto de ferro galvanizado de 1 pol., inclusive assentamento.</v>
          </cell>
          <cell r="D40" t="str">
            <v>m</v>
          </cell>
          <cell r="F40">
            <v>7.43</v>
          </cell>
          <cell r="G40">
            <v>0</v>
          </cell>
        </row>
        <row r="41">
          <cell r="B41" t="str">
            <v>18.04.030</v>
          </cell>
          <cell r="C41" t="str">
            <v>Eletroduto de ferro galvanizado de 1 1/2 pol., inclusive assentamento.</v>
          </cell>
          <cell r="D41" t="str">
            <v>m</v>
          </cell>
          <cell r="F41">
            <v>11.76</v>
          </cell>
          <cell r="G41">
            <v>0</v>
          </cell>
        </row>
        <row r="42">
          <cell r="B42" t="str">
            <v>18.04.040</v>
          </cell>
          <cell r="C42" t="str">
            <v>Eletroduto de ferro galvanizado de 2 pol., inclusive assentamento.</v>
          </cell>
          <cell r="D42" t="str">
            <v>m</v>
          </cell>
          <cell r="F42">
            <v>15.46</v>
          </cell>
          <cell r="G42">
            <v>0</v>
          </cell>
        </row>
        <row r="43">
          <cell r="B43" t="str">
            <v>18.04.050</v>
          </cell>
          <cell r="C43" t="str">
            <v>Eletroduto de ferro galvanizado de 2 1/2 pol., inclusive assentamento.</v>
          </cell>
          <cell r="D43" t="str">
            <v>m</v>
          </cell>
          <cell r="F43">
            <v>23.01</v>
          </cell>
          <cell r="G43">
            <v>0</v>
          </cell>
        </row>
        <row r="44">
          <cell r="B44" t="str">
            <v>18.04.060</v>
          </cell>
          <cell r="C44" t="str">
            <v>Eletroduto de ferro galvanizado de 4 pol., inclusive assentamento.</v>
          </cell>
          <cell r="D44" t="str">
            <v>m</v>
          </cell>
          <cell r="F44">
            <v>37.299999999999997</v>
          </cell>
          <cell r="G44">
            <v>0</v>
          </cell>
        </row>
        <row r="45">
          <cell r="B45" t="str">
            <v>18.04.061</v>
          </cell>
          <cell r="C45" t="str">
            <v>Eletroduto de PVC rígido de 11/2" com luva de rosca interna, inclusive assentamento</v>
          </cell>
          <cell r="D45" t="str">
            <v>un</v>
          </cell>
          <cell r="F45">
            <v>6.33</v>
          </cell>
        </row>
        <row r="47">
          <cell r="B47" t="str">
            <v>18.05</v>
          </cell>
        </row>
        <row r="48">
          <cell r="B48" t="str">
            <v>18.05.010</v>
          </cell>
          <cell r="C48" t="str">
            <v>Curva de ferro galvanizado de 3/4 pol., inclusive assentamento.</v>
          </cell>
          <cell r="D48" t="str">
            <v>un</v>
          </cell>
          <cell r="F48">
            <v>3.1</v>
          </cell>
          <cell r="G48">
            <v>0</v>
          </cell>
        </row>
        <row r="49">
          <cell r="B49" t="str">
            <v>18.05.020</v>
          </cell>
          <cell r="C49" t="str">
            <v>Curva de ferro galvanizado de 1 pol., inclusive assentamento.</v>
          </cell>
          <cell r="D49" t="str">
            <v>un</v>
          </cell>
          <cell r="F49">
            <v>4.53</v>
          </cell>
          <cell r="G49">
            <v>0</v>
          </cell>
        </row>
        <row r="50">
          <cell r="B50" t="str">
            <v>18.05.030</v>
          </cell>
          <cell r="C50" t="str">
            <v>Curva de ferro galvanizado de 1 1/2 pol., inclusive assentamento.</v>
          </cell>
          <cell r="D50" t="str">
            <v>un</v>
          </cell>
          <cell r="F50">
            <v>10.41</v>
          </cell>
          <cell r="G50">
            <v>0</v>
          </cell>
        </row>
        <row r="51">
          <cell r="B51" t="str">
            <v>18.05.040</v>
          </cell>
          <cell r="C51" t="str">
            <v>Curva de ferro galvanizado de 2 pol., inclusive assentamento.</v>
          </cell>
          <cell r="D51" t="str">
            <v>un</v>
          </cell>
          <cell r="F51">
            <v>16.78</v>
          </cell>
          <cell r="G51">
            <v>0</v>
          </cell>
        </row>
        <row r="52">
          <cell r="B52" t="str">
            <v>18.05.050</v>
          </cell>
          <cell r="C52" t="str">
            <v>Curva de ferro galvanizado de 2 1/2 pol., inclusive assentamento.</v>
          </cell>
          <cell r="D52" t="str">
            <v>un</v>
          </cell>
          <cell r="F52">
            <v>36.65</v>
          </cell>
          <cell r="G52">
            <v>0</v>
          </cell>
        </row>
        <row r="53">
          <cell r="B53" t="str">
            <v>18.05.060</v>
          </cell>
          <cell r="C53" t="str">
            <v>Curva de ferro galvanizado de 4 pol., inclusive assentamento.</v>
          </cell>
          <cell r="D53" t="str">
            <v>un</v>
          </cell>
          <cell r="F53">
            <v>76.64</v>
          </cell>
          <cell r="G53">
            <v>0</v>
          </cell>
        </row>
        <row r="54">
          <cell r="B54" t="str">
            <v>18.05.065</v>
          </cell>
          <cell r="C54" t="str">
            <v>Fornecimento e assentamento de haste de aterramento 5/8" x 2,40 m coppereweld</v>
          </cell>
          <cell r="D54" t="str">
            <v>un</v>
          </cell>
          <cell r="F54">
            <v>22.22</v>
          </cell>
        </row>
        <row r="56">
          <cell r="B56" t="str">
            <v>18.06</v>
          </cell>
        </row>
        <row r="57">
          <cell r="B57" t="str">
            <v>18.06.010</v>
          </cell>
          <cell r="C57" t="str">
            <v>Luva de ferro galvanizado de 3/4 pol., inclusive assentamento.</v>
          </cell>
          <cell r="D57" t="str">
            <v>un</v>
          </cell>
          <cell r="F57">
            <v>1.1299999999999999</v>
          </cell>
          <cell r="G57">
            <v>0</v>
          </cell>
        </row>
        <row r="58">
          <cell r="B58" t="str">
            <v>18.06.020</v>
          </cell>
          <cell r="C58" t="str">
            <v>Luva de ferro galvanizado de 1 pol., inclusive assentamento.</v>
          </cell>
          <cell r="D58" t="str">
            <v>un</v>
          </cell>
          <cell r="F58">
            <v>1.68</v>
          </cell>
          <cell r="G58">
            <v>0</v>
          </cell>
        </row>
        <row r="59">
          <cell r="B59" t="str">
            <v>18.06.030</v>
          </cell>
          <cell r="C59" t="str">
            <v>Luva de ferro galvanizado de 1 1/2 pol., inclusive assentamento.</v>
          </cell>
          <cell r="D59" t="str">
            <v>un</v>
          </cell>
          <cell r="F59">
            <v>2.91</v>
          </cell>
          <cell r="G59">
            <v>0</v>
          </cell>
        </row>
        <row r="60">
          <cell r="B60" t="str">
            <v>18.06.040</v>
          </cell>
          <cell r="C60" t="str">
            <v>Luva de ferro galvanizado de 2 pol., inclusive assentamento.</v>
          </cell>
          <cell r="D60" t="str">
            <v>un</v>
          </cell>
          <cell r="F60">
            <v>4.05</v>
          </cell>
          <cell r="G60">
            <v>0</v>
          </cell>
        </row>
        <row r="61">
          <cell r="B61" t="str">
            <v>18.06.050</v>
          </cell>
          <cell r="C61" t="str">
            <v>Luva de ferro galvanizado de 2 1/2 pol., inclusive assentamento.</v>
          </cell>
          <cell r="D61" t="str">
            <v>un</v>
          </cell>
          <cell r="F61">
            <v>7.16</v>
          </cell>
          <cell r="G61">
            <v>0</v>
          </cell>
        </row>
        <row r="62">
          <cell r="B62" t="str">
            <v>18.06.060</v>
          </cell>
          <cell r="C62" t="str">
            <v>Luva de ferro galvanizado de 4 pol., inclusive assentamento.</v>
          </cell>
          <cell r="D62" t="str">
            <v>un</v>
          </cell>
          <cell r="F62">
            <v>13.42</v>
          </cell>
          <cell r="G62">
            <v>0</v>
          </cell>
        </row>
        <row r="63">
          <cell r="B63" t="str">
            <v>18.06.061</v>
          </cell>
          <cell r="C63" t="str">
            <v>Luva de PVC rígido diâmetro de 2".</v>
          </cell>
          <cell r="D63" t="str">
            <v>un</v>
          </cell>
          <cell r="F63">
            <v>1.93</v>
          </cell>
          <cell r="G63">
            <v>0</v>
          </cell>
        </row>
        <row r="64">
          <cell r="B64" t="str">
            <v>18.06.062</v>
          </cell>
          <cell r="C64" t="str">
            <v>Luva de emenda para cabo 10 mm</v>
          </cell>
          <cell r="D64" t="str">
            <v>un</v>
          </cell>
          <cell r="F64">
            <v>0.35</v>
          </cell>
        </row>
        <row r="66">
          <cell r="B66" t="str">
            <v>18.07</v>
          </cell>
        </row>
        <row r="67">
          <cell r="B67" t="str">
            <v>18.07.010</v>
          </cell>
          <cell r="C67" t="str">
            <v>Jogo de bucha e arruela de alumínio de 1/2 pol., inclusive fixação.</v>
          </cell>
          <cell r="D67" t="str">
            <v>cj</v>
          </cell>
          <cell r="F67">
            <v>0.27</v>
          </cell>
          <cell r="G67">
            <v>0</v>
          </cell>
        </row>
        <row r="68">
          <cell r="B68" t="str">
            <v>18.07.020</v>
          </cell>
          <cell r="C68" t="str">
            <v>Jogo de bucha e arruela de alumínio de 3/4 pol., inclusive fixação.</v>
          </cell>
          <cell r="D68" t="str">
            <v>cj</v>
          </cell>
          <cell r="F68">
            <v>0.28999999999999998</v>
          </cell>
          <cell r="G68">
            <v>0</v>
          </cell>
        </row>
        <row r="69">
          <cell r="B69" t="str">
            <v>18.07.030</v>
          </cell>
          <cell r="C69" t="str">
            <v>Jogo de bucha e arruela de alumínio de 1 pol., inclusive fixação.</v>
          </cell>
          <cell r="D69" t="str">
            <v>cj</v>
          </cell>
          <cell r="F69">
            <v>0.45</v>
          </cell>
          <cell r="G69">
            <v>0</v>
          </cell>
        </row>
        <row r="70">
          <cell r="B70" t="str">
            <v>18.07.040</v>
          </cell>
          <cell r="C70" t="str">
            <v>Jogo de bucha e arruela de alumínio de 1 1/2 pol., inclusive fixação.</v>
          </cell>
          <cell r="D70" t="str">
            <v>cj</v>
          </cell>
          <cell r="F70">
            <v>0.85</v>
          </cell>
          <cell r="G70">
            <v>0</v>
          </cell>
        </row>
        <row r="71">
          <cell r="B71" t="str">
            <v>18.07.050</v>
          </cell>
          <cell r="C71" t="str">
            <v>Jogo de bucha e arruela de alumínio de 2 pol., inclusive fixação.</v>
          </cell>
          <cell r="D71" t="str">
            <v>cj</v>
          </cell>
          <cell r="F71">
            <v>1.64</v>
          </cell>
          <cell r="G71">
            <v>0</v>
          </cell>
        </row>
        <row r="72">
          <cell r="B72" t="str">
            <v>18.07.060</v>
          </cell>
          <cell r="C72" t="str">
            <v>Jogo de bucha e arruela de alumínio de 2 1/2 pol., inclusive fixação.</v>
          </cell>
          <cell r="D72" t="str">
            <v>cj</v>
          </cell>
          <cell r="F72">
            <v>2.39</v>
          </cell>
          <cell r="G72">
            <v>0</v>
          </cell>
        </row>
        <row r="73">
          <cell r="B73" t="str">
            <v>18.07.070</v>
          </cell>
          <cell r="C73" t="str">
            <v>Jogo de bucha e arruela de alumínio de 3 pol., inclusive fixação.</v>
          </cell>
          <cell r="D73" t="str">
            <v>cj</v>
          </cell>
          <cell r="F73">
            <v>3.79</v>
          </cell>
          <cell r="G73">
            <v>0</v>
          </cell>
        </row>
        <row r="74">
          <cell r="B74" t="str">
            <v>18.07.072</v>
          </cell>
          <cell r="C74" t="str">
            <v>Ganchos de 5/16".</v>
          </cell>
          <cell r="D74" t="str">
            <v>un</v>
          </cell>
          <cell r="F74">
            <v>0.8</v>
          </cell>
          <cell r="G74">
            <v>0</v>
          </cell>
        </row>
        <row r="75">
          <cell r="B75" t="str">
            <v>18.07.080</v>
          </cell>
          <cell r="C75" t="str">
            <v>Jogo de bucha e arruela de alumínio de 4 pol., inclusive fixação.</v>
          </cell>
          <cell r="D75" t="str">
            <v>cj</v>
          </cell>
          <cell r="F75">
            <v>5.31</v>
          </cell>
          <cell r="G75">
            <v>0</v>
          </cell>
        </row>
        <row r="77">
          <cell r="B77" t="str">
            <v>18.08</v>
          </cell>
        </row>
        <row r="78">
          <cell r="B78" t="str">
            <v>18.08.010</v>
          </cell>
          <cell r="C78" t="str">
            <v>Caixa para medição monofásica uso interno, inclusive colocação (padrão CELPE).</v>
          </cell>
          <cell r="D78" t="str">
            <v>un</v>
          </cell>
          <cell r="F78">
            <v>38.5</v>
          </cell>
          <cell r="G78">
            <v>0</v>
          </cell>
        </row>
        <row r="79">
          <cell r="B79" t="str">
            <v>18.08.020</v>
          </cell>
          <cell r="C79" t="str">
            <v>Caixa para medição monofásica uso externo, inclusive colocação (padrão CELPE).</v>
          </cell>
          <cell r="D79" t="str">
            <v>un</v>
          </cell>
          <cell r="F79">
            <v>48.6</v>
          </cell>
          <cell r="G79">
            <v>0</v>
          </cell>
        </row>
        <row r="81">
          <cell r="B81" t="str">
            <v>18.09</v>
          </cell>
        </row>
        <row r="82">
          <cell r="B82" t="str">
            <v>18.09.010</v>
          </cell>
          <cell r="C82" t="str">
            <v>Caixa para medição trifásica uso interno, modelo D, inclusive colocação (padrão CELPE).</v>
          </cell>
          <cell r="D82" t="str">
            <v>un</v>
          </cell>
          <cell r="F82">
            <v>82.93</v>
          </cell>
          <cell r="G82">
            <v>0</v>
          </cell>
        </row>
        <row r="83">
          <cell r="B83" t="str">
            <v>18.09.020</v>
          </cell>
          <cell r="C83" t="str">
            <v>Caixa para medição trifásica uso externo, modelo D, inclusive colocação (padrão CELPE).</v>
          </cell>
          <cell r="D83" t="str">
            <v>un</v>
          </cell>
          <cell r="F83">
            <v>104.26</v>
          </cell>
          <cell r="G83">
            <v>0</v>
          </cell>
        </row>
        <row r="85">
          <cell r="B85" t="str">
            <v>18.10</v>
          </cell>
        </row>
        <row r="86">
          <cell r="B86" t="str">
            <v>18.10.020</v>
          </cell>
          <cell r="C86" t="str">
            <v>Chave de faca de 2 polos, 30 A, 250 V, com base de ardósia, com 02 fusíveis tipo cartucho e parafusos, inclusive instalação em quadro de medição.</v>
          </cell>
          <cell r="D86" t="str">
            <v>un</v>
          </cell>
          <cell r="F86">
            <v>11.1</v>
          </cell>
          <cell r="G86">
            <v>0</v>
          </cell>
        </row>
        <row r="87">
          <cell r="B87" t="str">
            <v>18.10.030</v>
          </cell>
          <cell r="C87" t="str">
            <v>Chave de faca de 2 polos, 60 A, 250 V, com base de ardósia, com 02 fusíveis tipo cartucho e parafusos, inclusive instalação em quadro de medição.</v>
          </cell>
          <cell r="D87" t="str">
            <v>un</v>
          </cell>
          <cell r="F87">
            <v>16.3</v>
          </cell>
          <cell r="G87">
            <v>0</v>
          </cell>
        </row>
        <row r="88">
          <cell r="B88" t="str">
            <v>18.10.040</v>
          </cell>
          <cell r="C88" t="str">
            <v>Chave de faca de 3 polos, 60 A, 600 V, com base de ardósia, com 03 fusíveis tipo cartucho e parafusos, inclusive instalação em quadro de medição.</v>
          </cell>
          <cell r="D88" t="str">
            <v>un</v>
          </cell>
          <cell r="F88">
            <v>31.96</v>
          </cell>
          <cell r="G88">
            <v>0</v>
          </cell>
        </row>
        <row r="89">
          <cell r="B89" t="str">
            <v>18.10.050</v>
          </cell>
          <cell r="C89" t="str">
            <v>Chave de faca de 3 polos, 100 A, 600 V, com base de ardósia, com 03 fusíveis tipo cartucho e parafusos, inclusive instalação em quadro de medição.</v>
          </cell>
          <cell r="D89" t="str">
            <v>un</v>
          </cell>
          <cell r="F89">
            <v>57.62</v>
          </cell>
          <cell r="G89">
            <v>0</v>
          </cell>
        </row>
        <row r="90">
          <cell r="B90" t="str">
            <v>18.10.060</v>
          </cell>
          <cell r="C90" t="str">
            <v>Chave seccionadora com fusível, 125A, tipo 3NP4090 SIEMENS ou similar, tripolar com 03 fusíveis NH tamanho 00 e parafusos, inclusive instalação em quadro de medição.</v>
          </cell>
          <cell r="D90" t="str">
            <v>un</v>
          </cell>
          <cell r="F90">
            <v>85.08</v>
          </cell>
          <cell r="G90">
            <v>0</v>
          </cell>
        </row>
        <row r="91">
          <cell r="B91" t="str">
            <v>18.10.070</v>
          </cell>
          <cell r="C91" t="str">
            <v>Chave seccionadora com fusível, 250A, tipo 3NP2200 SIEMENS ou similar, tripolar com 03 fusíveis NH tamanho 01 e parafusos, inclusive instalação em quadro de medição.</v>
          </cell>
          <cell r="D91" t="str">
            <v>un</v>
          </cell>
          <cell r="F91">
            <v>141.25</v>
          </cell>
          <cell r="G91">
            <v>0</v>
          </cell>
        </row>
        <row r="93">
          <cell r="B93" t="str">
            <v>18.11</v>
          </cell>
        </row>
        <row r="94">
          <cell r="B94" t="str">
            <v>18.11.030</v>
          </cell>
          <cell r="C94" t="str">
            <v>Base para fusível tipo NH de 6 A a 125A, tamanho 00, SIEMENS ou similar, com parafusos, inclusive instalação em quadro.</v>
          </cell>
          <cell r="D94" t="str">
            <v>un</v>
          </cell>
          <cell r="F94">
            <v>9.09</v>
          </cell>
          <cell r="G94">
            <v>0</v>
          </cell>
        </row>
        <row r="95">
          <cell r="B95" t="str">
            <v>18.11.040</v>
          </cell>
          <cell r="C95" t="str">
            <v>Base para fusível tipo NH de 36 A a 250A, tamanho 1, SIEMENS ou similar, com parafusos, inclusive instalação em quadro.</v>
          </cell>
          <cell r="D95" t="str">
            <v>un</v>
          </cell>
          <cell r="F95">
            <v>17.96</v>
          </cell>
          <cell r="G95">
            <v>0</v>
          </cell>
        </row>
        <row r="97">
          <cell r="B97" t="str">
            <v>18.12</v>
          </cell>
        </row>
        <row r="98">
          <cell r="B98" t="str">
            <v>18.12.070</v>
          </cell>
          <cell r="C98" t="str">
            <v>Fusível tipo NH de 20A, tamanho 00, SIEMENS ou similar, inclusive instalação em quadro.</v>
          </cell>
          <cell r="D98" t="str">
            <v>un</v>
          </cell>
          <cell r="F98">
            <v>5.67</v>
          </cell>
          <cell r="G98">
            <v>0</v>
          </cell>
        </row>
        <row r="99">
          <cell r="B99" t="str">
            <v>18.12.080</v>
          </cell>
          <cell r="C99" t="str">
            <v>Fusível tipo NH de 25A, tamanho 00, SIEMENS ou similar, inclusive instalação em quadro.</v>
          </cell>
          <cell r="D99" t="str">
            <v>un</v>
          </cell>
          <cell r="F99">
            <v>5.67</v>
          </cell>
          <cell r="G99">
            <v>0</v>
          </cell>
        </row>
        <row r="100">
          <cell r="B100" t="str">
            <v>18.12.090</v>
          </cell>
          <cell r="C100" t="str">
            <v>Fusível tipo NH de 36A, tamanho 00, SIEMENS ou similar, inclusive instalação em quadro.</v>
          </cell>
          <cell r="D100" t="str">
            <v>un</v>
          </cell>
          <cell r="F100">
            <v>5.67</v>
          </cell>
          <cell r="G100">
            <v>0</v>
          </cell>
        </row>
        <row r="101">
          <cell r="B101" t="str">
            <v>18.12.100</v>
          </cell>
          <cell r="C101" t="str">
            <v>Fusível tipo NH de 50A, tamanho 00, SIEMENS ou similar, inclusive instalação em quadro.</v>
          </cell>
          <cell r="D101" t="str">
            <v>un</v>
          </cell>
          <cell r="F101">
            <v>5.67</v>
          </cell>
          <cell r="G101">
            <v>0</v>
          </cell>
        </row>
        <row r="102">
          <cell r="B102" t="str">
            <v>18.12.110</v>
          </cell>
          <cell r="C102" t="str">
            <v>Fusível tipo NH de 63A, tamanho 00, SIEMENS ou similar, inclusive instalação em quadro.</v>
          </cell>
          <cell r="D102" t="str">
            <v>un</v>
          </cell>
          <cell r="F102">
            <v>5.67</v>
          </cell>
          <cell r="G102">
            <v>0</v>
          </cell>
        </row>
        <row r="103">
          <cell r="B103" t="str">
            <v>18.12.120</v>
          </cell>
          <cell r="C103" t="str">
            <v>Fusível tipo NH de 80A, tamanho 00, SIEMENS ou similar, inclusive instalação em quadro.</v>
          </cell>
          <cell r="D103" t="str">
            <v>un</v>
          </cell>
          <cell r="F103">
            <v>5.67</v>
          </cell>
          <cell r="G103">
            <v>0</v>
          </cell>
        </row>
        <row r="104">
          <cell r="B104" t="str">
            <v>18.12.130</v>
          </cell>
          <cell r="C104" t="str">
            <v>Fusível tipo NH de 100A, tamanho 00, SIEMENS ou similar, inclusive instalação em quadro.</v>
          </cell>
          <cell r="D104" t="str">
            <v>un</v>
          </cell>
          <cell r="F104">
            <v>5.67</v>
          </cell>
          <cell r="G104">
            <v>0</v>
          </cell>
        </row>
        <row r="105">
          <cell r="B105" t="str">
            <v>18.12.140</v>
          </cell>
          <cell r="C105" t="str">
            <v>Fusível tipo NH de 125A, tamanho 00, SIEMENS ou similar, inclusive instalação em quadro.</v>
          </cell>
          <cell r="D105" t="str">
            <v>un</v>
          </cell>
          <cell r="F105">
            <v>5.67</v>
          </cell>
          <cell r="G105">
            <v>0</v>
          </cell>
        </row>
        <row r="106">
          <cell r="B106" t="str">
            <v>18.12.150</v>
          </cell>
          <cell r="C106" t="str">
            <v>Fusível tipo NH de 160A, tamanho 01, SIEMENS ou similar, inclusive instalação em quadro.</v>
          </cell>
          <cell r="D106" t="str">
            <v>un</v>
          </cell>
          <cell r="F106">
            <v>12.26</v>
          </cell>
          <cell r="G106">
            <v>0</v>
          </cell>
        </row>
        <row r="107">
          <cell r="B107" t="str">
            <v>18.12.160</v>
          </cell>
          <cell r="C107" t="str">
            <v>Fusível tipo NH de 200A, tamanho 01, SIEMENS ou similar, inclusive instalação em quadro.</v>
          </cell>
          <cell r="D107" t="str">
            <v>un</v>
          </cell>
          <cell r="F107">
            <v>12.26</v>
          </cell>
          <cell r="G107">
            <v>0</v>
          </cell>
        </row>
        <row r="108">
          <cell r="B108" t="str">
            <v>18.12.170</v>
          </cell>
          <cell r="C108" t="str">
            <v>Fusível tipo NH de 250A, tamanho 1, SIEMENS ou similar, inclusive instalação em quadro.</v>
          </cell>
          <cell r="D108" t="str">
            <v>un</v>
          </cell>
          <cell r="F108">
            <v>12.26</v>
          </cell>
          <cell r="G108">
            <v>0</v>
          </cell>
        </row>
        <row r="110">
          <cell r="B110" t="str">
            <v>18.13</v>
          </cell>
        </row>
        <row r="111">
          <cell r="B111" t="str">
            <v>18.13.005</v>
          </cell>
          <cell r="C111" t="str">
            <v>Eletroduto flexível preto de 1", assentado em valas com profundidade de 0,60 m, inclusive escavação e reaterro.</v>
          </cell>
          <cell r="D111" t="str">
            <v>m</v>
          </cell>
          <cell r="F111">
            <v>3.1</v>
          </cell>
          <cell r="G111">
            <v>0</v>
          </cell>
        </row>
        <row r="112">
          <cell r="B112" t="str">
            <v>18.13.010</v>
          </cell>
          <cell r="C112" t="str">
            <v>Eletroduto de PVC rígido rosqueável de 1/2 pol., com luva de rosca interna, inclusive assentamento em lajes.</v>
          </cell>
          <cell r="D112" t="str">
            <v>m</v>
          </cell>
          <cell r="F112">
            <v>1.46</v>
          </cell>
          <cell r="G112">
            <v>0</v>
          </cell>
        </row>
        <row r="113">
          <cell r="B113" t="str">
            <v>18.13.020</v>
          </cell>
          <cell r="C113" t="str">
            <v>Eletroduto de PVC rígido rosqueável de 3/4 pol., com luva de rosca interna, inclusive assentamento em lajes.</v>
          </cell>
          <cell r="D113" t="str">
            <v>m</v>
          </cell>
          <cell r="F113">
            <v>1.51</v>
          </cell>
          <cell r="G113">
            <v>0</v>
          </cell>
        </row>
        <row r="114">
          <cell r="B114" t="str">
            <v>18.13.030</v>
          </cell>
          <cell r="C114" t="str">
            <v>Eletroduto de PVC rígido rosqueável de 1 pol., com luva de rosca interna, inclusive assentamento em lajes.</v>
          </cell>
          <cell r="D114" t="str">
            <v>m</v>
          </cell>
          <cell r="F114">
            <v>2.54</v>
          </cell>
          <cell r="G114">
            <v>0</v>
          </cell>
        </row>
        <row r="115">
          <cell r="B115" t="str">
            <v>18.13.040</v>
          </cell>
          <cell r="C115" t="str">
            <v>Eletroduto de PVC rígido rosqueável de 1/2 pol., com luva de rosca interna, inclusive assentamento com rasgo em alvenaria.</v>
          </cell>
          <cell r="D115" t="str">
            <v>m</v>
          </cell>
          <cell r="F115">
            <v>2.23</v>
          </cell>
          <cell r="G115">
            <v>0</v>
          </cell>
        </row>
        <row r="116">
          <cell r="B116" t="str">
            <v>18.13.050</v>
          </cell>
          <cell r="C116" t="str">
            <v>Eletroduto de PVC rígido rosqueável de 3/4 pol., com luva de rosca interna, inclusive assentamento com rasgo em alvenaria.</v>
          </cell>
          <cell r="D116" t="str">
            <v>m</v>
          </cell>
          <cell r="F116">
            <v>2.71</v>
          </cell>
          <cell r="G116">
            <v>0</v>
          </cell>
        </row>
        <row r="117">
          <cell r="B117" t="str">
            <v>18.13.060</v>
          </cell>
          <cell r="C117" t="str">
            <v>Eletroduto de PVC rígido rosqueável de 1 pol., com luva de rosca interna, inclusive assentamento com rasgo em alvenaria.</v>
          </cell>
          <cell r="D117" t="str">
            <v>m</v>
          </cell>
          <cell r="F117">
            <v>3.3</v>
          </cell>
          <cell r="G117">
            <v>0</v>
          </cell>
        </row>
        <row r="118">
          <cell r="B118" t="str">
            <v>18.12.070</v>
          </cell>
          <cell r="C118" t="str">
            <v>Eletroduto de PVC rígido rosqueável de 1 1/4 pol., com luva de rosca interna, inclusive assentamento com rasgo em alvenaria.</v>
          </cell>
          <cell r="D118" t="str">
            <v>m</v>
          </cell>
          <cell r="F118">
            <v>4.3099999999999996</v>
          </cell>
          <cell r="G118">
            <v>0</v>
          </cell>
        </row>
        <row r="119">
          <cell r="B119" t="str">
            <v>18.13.080</v>
          </cell>
          <cell r="C119" t="str">
            <v>Eletroduto de PVC rígido rosqueável de 1 1/2 pol., com luva de rosca interna, inclusive assentamento com rasgo em alvenaria.</v>
          </cell>
          <cell r="D119" t="str">
            <v>m</v>
          </cell>
          <cell r="F119">
            <v>5.65</v>
          </cell>
          <cell r="G119">
            <v>0</v>
          </cell>
        </row>
        <row r="120">
          <cell r="B120" t="str">
            <v>18.13.085</v>
          </cell>
          <cell r="C120" t="str">
            <v>Fornecimento e colocação de eletroduto de ferro galvanizado de 3 ".</v>
          </cell>
          <cell r="D120" t="str">
            <v>m</v>
          </cell>
          <cell r="F120">
            <v>29.91</v>
          </cell>
        </row>
        <row r="121">
          <cell r="B121" t="str">
            <v>18.13.086</v>
          </cell>
          <cell r="C121" t="str">
            <v>Fornecimento e instalação de quadro de distribuição para telefone.</v>
          </cell>
          <cell r="D121" t="str">
            <v>un</v>
          </cell>
          <cell r="F121">
            <v>96.07</v>
          </cell>
        </row>
        <row r="122">
          <cell r="B122" t="str">
            <v>18.13.090</v>
          </cell>
          <cell r="C122" t="str">
            <v>Eletroduto de PVC rígido rosqueável de 2 pol., com luva de rosca interna, inclusive assentamento com rasgo em alvenaria.</v>
          </cell>
          <cell r="D122" t="str">
            <v>m</v>
          </cell>
          <cell r="F122">
            <v>7.33</v>
          </cell>
          <cell r="G122">
            <v>0</v>
          </cell>
        </row>
        <row r="123">
          <cell r="B123" t="str">
            <v>18.13.100</v>
          </cell>
          <cell r="C123" t="str">
            <v>Eletroduto de PVC rígido rosqueável de 3 pol., com luva de rosca interna, inclusive assentamento com rasgo em alvenaria.</v>
          </cell>
          <cell r="D123" t="str">
            <v>m</v>
          </cell>
          <cell r="F123">
            <v>13.81</v>
          </cell>
          <cell r="G123">
            <v>0</v>
          </cell>
        </row>
        <row r="124">
          <cell r="B124" t="str">
            <v>18.13.110</v>
          </cell>
          <cell r="C124" t="str">
            <v>Eletroduto de PVC rígido rosqueável de 1/2 pol., com luva de rosca interna assentado em valas com profundidade de 0,60 m, inclusive escavação e reaterro.</v>
          </cell>
          <cell r="D124" t="str">
            <v>m</v>
          </cell>
          <cell r="F124">
            <v>3.33</v>
          </cell>
          <cell r="G124">
            <v>0</v>
          </cell>
        </row>
        <row r="125">
          <cell r="B125" t="str">
            <v>18.13.120</v>
          </cell>
          <cell r="C125" t="str">
            <v>Eletroduto de PVC rígido rosqueável de 3/4 pol., com luva de rosca interna assentado em valas com profundidade de 0,60 m, inclusive escavação e reaterro.</v>
          </cell>
          <cell r="D125" t="str">
            <v>m</v>
          </cell>
          <cell r="F125">
            <v>4.01</v>
          </cell>
          <cell r="G125">
            <v>0</v>
          </cell>
        </row>
        <row r="126">
          <cell r="B126" t="str">
            <v>18.13.130</v>
          </cell>
          <cell r="C126" t="str">
            <v>Eletroduto de PVC rígido rosqueável de 1 pol., com luva de rosca interna assentado em valas com profundidade de 0,60 m, inclusive escavação e reaterro.</v>
          </cell>
          <cell r="D126" t="str">
            <v>m</v>
          </cell>
          <cell r="F126">
            <v>5.39</v>
          </cell>
          <cell r="G126">
            <v>0</v>
          </cell>
        </row>
        <row r="127">
          <cell r="B127" t="str">
            <v>18.13.140</v>
          </cell>
          <cell r="C127" t="str">
            <v>Eletroduto de PVC rígido rosqueável de 1 1/2 pol., com luva de rosca interna assentado em valas com profundidade de 0,60 m, inclusive escavação e reaterro.</v>
          </cell>
          <cell r="D127" t="str">
            <v>m</v>
          </cell>
          <cell r="F127">
            <v>6.99</v>
          </cell>
          <cell r="G127">
            <v>0</v>
          </cell>
        </row>
        <row r="128">
          <cell r="B128" t="str">
            <v>18.13.150</v>
          </cell>
          <cell r="C128" t="str">
            <v>Eletroduto de PVC rígido rosqueável de 2 pol., com luva de rosca interna assentado em valas com profundidade de 0,60 m, inclusive escavação e reaterro.</v>
          </cell>
          <cell r="D128" t="str">
            <v>m</v>
          </cell>
          <cell r="F128">
            <v>8.6199999999999992</v>
          </cell>
          <cell r="G128">
            <v>0</v>
          </cell>
        </row>
        <row r="129">
          <cell r="B129" t="str">
            <v>18.13.160</v>
          </cell>
          <cell r="C129" t="str">
            <v>Eletroduto de PVC rígido rosqueável de 3 pol., com luva de rosca interna assentado em valas com profundidade de 0,60 m, inclusive escavação e reaterro.</v>
          </cell>
          <cell r="D129" t="str">
            <v>m</v>
          </cell>
          <cell r="F129">
            <v>15.23</v>
          </cell>
          <cell r="G129">
            <v>0</v>
          </cell>
        </row>
        <row r="130">
          <cell r="B130" t="str">
            <v>18.13.170</v>
          </cell>
          <cell r="C130" t="str">
            <v>Eletroduto de PVC rígido rosqueável de 4 pol., com luva de rosca interna assentado em valas com profundidade de 0,60 m, inclusive escavação e reaterro.</v>
          </cell>
          <cell r="D130" t="str">
            <v>m</v>
          </cell>
          <cell r="F130">
            <v>22.81</v>
          </cell>
          <cell r="G130">
            <v>0</v>
          </cell>
        </row>
        <row r="132">
          <cell r="B132" t="str">
            <v>18.14</v>
          </cell>
        </row>
        <row r="133">
          <cell r="B133" t="str">
            <v>18.14.010</v>
          </cell>
          <cell r="C133" t="str">
            <v xml:space="preserve">Curva de PVC rígido rosqueável de 3/4 pol., com luva de rosca interna, inclusive assentado. </v>
          </cell>
          <cell r="D133" t="str">
            <v>un</v>
          </cell>
          <cell r="F133">
            <v>1.84</v>
          </cell>
          <cell r="G133">
            <v>0</v>
          </cell>
        </row>
        <row r="134">
          <cell r="B134" t="str">
            <v>18.14.020</v>
          </cell>
          <cell r="C134" t="str">
            <v xml:space="preserve">Curva de PVC rígido rosqueável de 1 pol., com luva de rosca interna, inclusive assentado. </v>
          </cell>
          <cell r="D134" t="str">
            <v>un</v>
          </cell>
          <cell r="F134">
            <v>2.6</v>
          </cell>
          <cell r="G134">
            <v>0</v>
          </cell>
        </row>
        <row r="135">
          <cell r="B135" t="str">
            <v>18.14.030</v>
          </cell>
          <cell r="C135" t="str">
            <v xml:space="preserve">Curva de PVC rígido rosqueável de 1 1/4 pol., com luva de rosca interna, inclusive assentado. </v>
          </cell>
          <cell r="D135" t="str">
            <v>un</v>
          </cell>
          <cell r="F135">
            <v>4.0999999999999996</v>
          </cell>
          <cell r="G135">
            <v>0</v>
          </cell>
        </row>
        <row r="136">
          <cell r="B136" t="str">
            <v>18.14.040</v>
          </cell>
          <cell r="C136" t="str">
            <v xml:space="preserve">Curva de PVC rígido rosqueável de 1 1/2 pol., com luva de rosca interna, inclusive assentado. </v>
          </cell>
          <cell r="D136" t="str">
            <v>un</v>
          </cell>
          <cell r="F136">
            <v>5.0999999999999996</v>
          </cell>
          <cell r="G136">
            <v>0</v>
          </cell>
        </row>
        <row r="137">
          <cell r="B137" t="str">
            <v>18.14.050</v>
          </cell>
          <cell r="C137" t="str">
            <v xml:space="preserve">Curva de PVC rígido rosqueável de 2 pol., com luva de rosca interna, inclusive assentado. </v>
          </cell>
          <cell r="D137" t="str">
            <v>un</v>
          </cell>
          <cell r="F137">
            <v>7.96</v>
          </cell>
          <cell r="G137">
            <v>0</v>
          </cell>
        </row>
        <row r="138">
          <cell r="B138" t="str">
            <v>18.14.060</v>
          </cell>
          <cell r="C138" t="str">
            <v xml:space="preserve">Curva de PVC rígido rosqueável de 3 pol., com luva de rosca interna, inclusive assentado. </v>
          </cell>
          <cell r="D138" t="str">
            <v>un</v>
          </cell>
          <cell r="F138">
            <v>23.46</v>
          </cell>
          <cell r="G138">
            <v>0</v>
          </cell>
        </row>
        <row r="139">
          <cell r="B139" t="str">
            <v>18.14.070</v>
          </cell>
          <cell r="C139" t="str">
            <v xml:space="preserve">Curva de PVC rígido rosqueável de 4 pol., com luva de rosca interna, inclusive assentado. </v>
          </cell>
          <cell r="D139" t="str">
            <v>un</v>
          </cell>
          <cell r="F139">
            <v>37.86</v>
          </cell>
          <cell r="G139">
            <v>0</v>
          </cell>
        </row>
        <row r="141">
          <cell r="B141" t="str">
            <v>18.15</v>
          </cell>
        </row>
        <row r="142">
          <cell r="B142" t="str">
            <v>18.15.010</v>
          </cell>
          <cell r="C142" t="str">
            <v>Caixa 4 x 2 pol. Tigreflex ou similar,  inclusive assentamento.</v>
          </cell>
          <cell r="D142" t="str">
            <v>un</v>
          </cell>
          <cell r="F142">
            <v>1.45</v>
          </cell>
          <cell r="G142">
            <v>0</v>
          </cell>
        </row>
        <row r="143">
          <cell r="B143" t="str">
            <v>18.15.020</v>
          </cell>
          <cell r="C143" t="str">
            <v>Caixa 4 x 4 pol. Tigreflex ou similar,  inclusive assentamento.</v>
          </cell>
          <cell r="D143" t="str">
            <v>un</v>
          </cell>
          <cell r="F143">
            <v>1.75</v>
          </cell>
          <cell r="G143">
            <v>0</v>
          </cell>
        </row>
        <row r="144">
          <cell r="B144" t="str">
            <v>18.15.030</v>
          </cell>
          <cell r="C144" t="str">
            <v>Caixa octogonal de 4" Tigreflex ou similar, com fundo móvel, inclusive assentaemnto em laje.</v>
          </cell>
          <cell r="D144" t="str">
            <v>un</v>
          </cell>
          <cell r="F144">
            <v>1.9</v>
          </cell>
          <cell r="G144">
            <v>0</v>
          </cell>
        </row>
        <row r="145">
          <cell r="B145" t="str">
            <v>18.15.035</v>
          </cell>
          <cell r="C145" t="str">
            <v>Fornecimento e colocação de caixa pré-moldada para ar-condicionado de 15.000 BTU's</v>
          </cell>
          <cell r="D145" t="str">
            <v>un</v>
          </cell>
          <cell r="F145">
            <v>73.38</v>
          </cell>
        </row>
        <row r="147">
          <cell r="B147" t="str">
            <v>18.16</v>
          </cell>
        </row>
        <row r="148">
          <cell r="B148" t="str">
            <v>18.16.010</v>
          </cell>
          <cell r="C148" t="str">
            <v>Tomada de embutir (2P+T) com placa para caixa de 4 x 2 pol., 20 A, 250 V, Pial (linha silentoque) ou similar, inclusive instalação.</v>
          </cell>
          <cell r="D148" t="str">
            <v>un</v>
          </cell>
          <cell r="F148">
            <v>7.08</v>
          </cell>
          <cell r="G148">
            <v>0</v>
          </cell>
        </row>
        <row r="149">
          <cell r="B149" t="str">
            <v>18.16.020</v>
          </cell>
          <cell r="C149" t="str">
            <v>Tomada de embutir para telefone quatro polos, Padrão Telebrás, com placa, para caixa de 4 x 2 pol., Pial (linha silentoque) ou similar, inclusive instalação.</v>
          </cell>
          <cell r="D149" t="str">
            <v>un</v>
          </cell>
          <cell r="F149">
            <v>6.55</v>
          </cell>
          <cell r="G149">
            <v>0</v>
          </cell>
        </row>
        <row r="151">
          <cell r="B151" t="str">
            <v>18.17</v>
          </cell>
        </row>
        <row r="152">
          <cell r="B152" t="str">
            <v>18.17.010</v>
          </cell>
          <cell r="C152" t="str">
            <v>Conjunto ARSTOP ou similar de embutir, em caixa 4 x 4 pol., com placa, tomada Tripolar para pino chato e disjuntor termomagnético de 25 A, 250 V, inclusive instalação.</v>
          </cell>
          <cell r="D152" t="str">
            <v>un</v>
          </cell>
          <cell r="F152">
            <v>20.72</v>
          </cell>
          <cell r="G152">
            <v>0</v>
          </cell>
        </row>
        <row r="154">
          <cell r="B154" t="str">
            <v>18.18</v>
          </cell>
        </row>
        <row r="155">
          <cell r="B155" t="str">
            <v>18.18.010</v>
          </cell>
          <cell r="C155" t="str">
            <v>Interruptor de embutir de uma secção para caixa de 4 x 2 pol., com placa, 10 A, 250 V, Pial (linha silentoque) ou similar, inclusive instalação.</v>
          </cell>
          <cell r="D155" t="str">
            <v>un</v>
          </cell>
          <cell r="F155">
            <v>3.9</v>
          </cell>
          <cell r="G155">
            <v>0</v>
          </cell>
        </row>
        <row r="156">
          <cell r="B156" t="str">
            <v>18.18.020</v>
          </cell>
          <cell r="C156" t="str">
            <v>Interruptor de embutir de duas secções para caixa de 4 x 2 pol., com placa, 10 A, 250 V, Pial (linha silentoque) ou similar, inclusive instalação.</v>
          </cell>
          <cell r="D156" t="str">
            <v>un</v>
          </cell>
          <cell r="F156">
            <v>6.76</v>
          </cell>
          <cell r="G156">
            <v>0</v>
          </cell>
        </row>
        <row r="157">
          <cell r="B157" t="str">
            <v>18.18.030</v>
          </cell>
          <cell r="C157" t="str">
            <v>Interruptor de embutir de três secções para caixa de 4 x 2 pol., com placa, 10 A, 250 V, Pial (linha silentoque) ou similar, inclusive instalação.</v>
          </cell>
          <cell r="D157" t="str">
            <v>un</v>
          </cell>
          <cell r="F157">
            <v>8.8800000000000008</v>
          </cell>
          <cell r="G157">
            <v>0</v>
          </cell>
        </row>
        <row r="158">
          <cell r="B158" t="str">
            <v>18.18.040</v>
          </cell>
          <cell r="C158" t="str">
            <v>Interruptor de embutir de uma secção conjugada com tomada, para caixa de 4 x 2 pol., com placa, 10 A, 250 V, Pial (linha silentoque) ou similar, inclusive instalação.</v>
          </cell>
          <cell r="D158" t="str">
            <v>un</v>
          </cell>
          <cell r="F158">
            <v>6.71</v>
          </cell>
          <cell r="G158">
            <v>0</v>
          </cell>
        </row>
        <row r="159">
          <cell r="B159" t="str">
            <v>18.18.050</v>
          </cell>
          <cell r="C159" t="str">
            <v>Interruptor de embutir de duas secções conjugada com tomada, para caixa de 4 x 2 pol., com placa, 10 A, 250 V, Pial (linha silentoque) ou similar, inclusive instalação.</v>
          </cell>
          <cell r="D159" t="str">
            <v>un</v>
          </cell>
          <cell r="F159">
            <v>8.93</v>
          </cell>
          <cell r="G159">
            <v>0</v>
          </cell>
        </row>
        <row r="160">
          <cell r="B160" t="str">
            <v>18.18.060</v>
          </cell>
          <cell r="C160" t="str">
            <v>Interruptor de embutir Three-Way (vai e vem), para caixa de 4 x 2 pol., com placa, 10 A, 250 V, Pial (linha silentoque) ou similar, inclusive instalação.</v>
          </cell>
          <cell r="D160" t="str">
            <v>un</v>
          </cell>
          <cell r="F160">
            <v>5.19</v>
          </cell>
          <cell r="G160">
            <v>0</v>
          </cell>
        </row>
        <row r="162">
          <cell r="B162" t="str">
            <v>18.19</v>
          </cell>
        </row>
        <row r="163">
          <cell r="B163" t="str">
            <v>18.19.010</v>
          </cell>
          <cell r="C163" t="str">
            <v>Fio de cobre, têmpera mole, classe 1, isolamento de PVC - 70 C, tipo BWF, 750 V, Foreplast ou similar, S.M. - 1,5 mm², inclusive instalação em eletroduto.</v>
          </cell>
          <cell r="D163" t="str">
            <v>m</v>
          </cell>
          <cell r="F163">
            <v>0.59</v>
          </cell>
          <cell r="G163">
            <v>0</v>
          </cell>
        </row>
        <row r="164">
          <cell r="B164" t="str">
            <v>18.19.020</v>
          </cell>
          <cell r="C164" t="str">
            <v>Fio de cobre, têmpera mole, classe 1, isolamento de PVC - 70 C, tipo BWF, 750 V, Foreplast ou similar, S.M. - 2,5 mm², inclusive instalação em eletroduto.</v>
          </cell>
          <cell r="D164" t="str">
            <v>m</v>
          </cell>
          <cell r="F164">
            <v>0.85</v>
          </cell>
          <cell r="G164">
            <v>0</v>
          </cell>
        </row>
        <row r="165">
          <cell r="B165" t="str">
            <v>18.19.025</v>
          </cell>
          <cell r="C165" t="str">
            <v>Cabro de cobre, têmpera mole, encordoamento classe 2, isolamento de PVC - 70 C, tipo BWF, 750 V, Foreplast ou similar, S.M. - 2,5 mm², inclusive instalação em eletroduto.</v>
          </cell>
          <cell r="D165" t="str">
            <v>m</v>
          </cell>
          <cell r="F165">
            <v>0.9</v>
          </cell>
          <cell r="G165">
            <v>0</v>
          </cell>
        </row>
        <row r="166">
          <cell r="B166" t="str">
            <v>18.19.030</v>
          </cell>
          <cell r="C166" t="str">
            <v>Cabo de cobre, têmpera mole, encordoamento classe 2, isolamento de PVC - 70 C, tipo BWF, 750 V, Foreplast ou similar, S.M. - 4,0 mm², inclusive instalação em eletroduto.</v>
          </cell>
          <cell r="D166" t="str">
            <v>m</v>
          </cell>
          <cell r="F166">
            <v>0.94</v>
          </cell>
          <cell r="G166">
            <v>0</v>
          </cell>
        </row>
        <row r="167">
          <cell r="B167" t="str">
            <v>18.19.040</v>
          </cell>
          <cell r="C167" t="str">
            <v>Cabo de cobre, têmpera mole, encordoamento classe 2, isolamento de PVC - 70 C, tipo BWF, 750 V, Foreplast ou similar, S.M. - 6,0 mm², inclusive instalação em eletroduto.</v>
          </cell>
          <cell r="D167" t="str">
            <v>m</v>
          </cell>
          <cell r="F167">
            <v>1.1299999999999999</v>
          </cell>
          <cell r="G167">
            <v>0</v>
          </cell>
        </row>
        <row r="168">
          <cell r="B168" t="str">
            <v>18.19.041</v>
          </cell>
          <cell r="C168" t="str">
            <v>Cabo de cobre, têmpera mole, encordoamento classe 2, isolamento de PVC - 70 C, tipo BWF, 750 V, Foreplast ou similar, S.M. - 10,0 mm², inclusive instalação em eletroduto.</v>
          </cell>
          <cell r="D168" t="str">
            <v>m</v>
          </cell>
          <cell r="F168">
            <v>1.6</v>
          </cell>
          <cell r="G168">
            <v>0</v>
          </cell>
        </row>
        <row r="169">
          <cell r="B169" t="str">
            <v>18.19.042</v>
          </cell>
          <cell r="C169" t="str">
            <v>Cabo de cobre, têmpera mole, encordoamento classe 2, isolamento de PVC - 70 C, tipo BWF, 750 V, Foreplast ou similar, S.M. - 16,0 mm², inclusive instalação em eletroduto.</v>
          </cell>
          <cell r="D169" t="str">
            <v>m</v>
          </cell>
          <cell r="F169">
            <v>2.11</v>
          </cell>
          <cell r="G169">
            <v>0</v>
          </cell>
        </row>
        <row r="170">
          <cell r="B170" t="str">
            <v>18.19.043</v>
          </cell>
          <cell r="C170" t="str">
            <v>Cabo de cobre, têmpera mole, encordoamento classe 2, isolamento de PVC - 70 C, tipo BWF, 750 V, Foreplast ou similar, S.M. - 25,0 mm², inclusive instalação em eletroduto.</v>
          </cell>
          <cell r="D170" t="str">
            <v>m</v>
          </cell>
          <cell r="F170">
            <v>2.93</v>
          </cell>
          <cell r="G170">
            <v>0</v>
          </cell>
        </row>
        <row r="171">
          <cell r="B171" t="str">
            <v>18.19.046</v>
          </cell>
          <cell r="C171" t="str">
            <v>Cabo de cobre (1 condutor), têmpera mole, encordoamento classe 2, isolamento de PVC - Flame Resistant - 70 C, 0,6 / 1 Kv, cobertura de PVC-ST 1, Foremax ou similar, S.M. - 1,5 mm², inclusive instalação em eletroduto.</v>
          </cell>
          <cell r="D171" t="str">
            <v>m</v>
          </cell>
          <cell r="F171">
            <v>0.69</v>
          </cell>
          <cell r="G171">
            <v>0</v>
          </cell>
        </row>
        <row r="172">
          <cell r="B172" t="str">
            <v>18.19.047</v>
          </cell>
          <cell r="C172" t="str">
            <v>Cabo de cobre (1 condutor), têmpera mole, encordoamento classe 2, isolamento de PVC - Flame Resistant - 70 C, 0,6 / 1 Kv, cobertura de PVC-ST 1, Foremax ou similar, S.M. - 2,5 mm², inclusive instalação em eletroduto.</v>
          </cell>
          <cell r="D172" t="str">
            <v>m</v>
          </cell>
          <cell r="F172">
            <v>0.83</v>
          </cell>
          <cell r="G172">
            <v>0</v>
          </cell>
        </row>
        <row r="173">
          <cell r="B173" t="str">
            <v>18.19.048</v>
          </cell>
          <cell r="C173" t="str">
            <v>Cabo de cobre (1 condutor), têmpera mole, encordoamento classe 2, isolamento de PVC - Flame Resistant - 70 C, 0,6 / 1 Kv, cobertura de PVC-ST 1, Foremax ou similar, S.M. - 4,0 mm², inclusive instalação em eletroduto.</v>
          </cell>
          <cell r="D173" t="str">
            <v>m</v>
          </cell>
          <cell r="F173">
            <v>1.29</v>
          </cell>
          <cell r="G173">
            <v>0</v>
          </cell>
        </row>
        <row r="174">
          <cell r="B174" t="str">
            <v>18.19.049</v>
          </cell>
          <cell r="C174" t="str">
            <v>Cabo de cobre (1 condutor), têmpera mole, encordoamento classe 2, isolamento de PVC - Flame Resistant - 70 C, 0,6 / 1 Kv, cobertura de PVC-ST 1, Foremax ou similar, S.M. - 6,0 mm², inclusive instalação em eletroduto.</v>
          </cell>
          <cell r="D174" t="str">
            <v>m</v>
          </cell>
          <cell r="F174">
            <v>1.56</v>
          </cell>
          <cell r="G174">
            <v>0</v>
          </cell>
        </row>
        <row r="175">
          <cell r="B175" t="str">
            <v>18.19.050</v>
          </cell>
          <cell r="C175" t="str">
            <v>Cabo de cobre (1 condutor), têmpera mole, encordoamento classe 2, isolamento de PVC - Flame Resistant - 70 C, 0,6 / 1 Kv, cobertura de PVC-ST 1, Foremax ou similar, S.M. - 10,0 mm², inclusive instalação em eletroduto.</v>
          </cell>
          <cell r="D175" t="str">
            <v>m</v>
          </cell>
          <cell r="F175">
            <v>2.06</v>
          </cell>
          <cell r="G175">
            <v>0</v>
          </cell>
        </row>
        <row r="176">
          <cell r="B176" t="str">
            <v>18.19.060</v>
          </cell>
          <cell r="C176" t="str">
            <v>Cabo de cobre (1 condutor), têmpera mole, encordoamento classe 2, isolamento de PVC - Flame Resistant - 70 C, 0,6 / 1 Kv, cobertura de PVC-ST 1, Foremax ou similar, S.M. - 16,0 mm², inclusive instalação em eletroduto.</v>
          </cell>
          <cell r="D176" t="str">
            <v>m</v>
          </cell>
          <cell r="F176">
            <v>2.9</v>
          </cell>
          <cell r="G176">
            <v>0</v>
          </cell>
        </row>
        <row r="177">
          <cell r="B177" t="str">
            <v>18.19.065</v>
          </cell>
          <cell r="C177" t="str">
            <v>Dec., de piso cimentado.</v>
          </cell>
          <cell r="F177">
            <v>9.1</v>
          </cell>
          <cell r="G177">
            <v>0</v>
          </cell>
        </row>
        <row r="178">
          <cell r="B178" t="str">
            <v>18.19.070</v>
          </cell>
          <cell r="C178" t="str">
            <v>Cabo de cobre (1 condutor), têmpera mole, encordoamento classe 2, isolamento de PVC - Flame Resistant - 70 C, 0,6 / 1 Kv, cobertura de PVC-ST 1, Foremax ou similar, S.M. - 25,0 mm², inclusive instalação em eletroduto.</v>
          </cell>
          <cell r="D178" t="str">
            <v>m</v>
          </cell>
          <cell r="F178">
            <v>3.85</v>
          </cell>
          <cell r="G178">
            <v>0</v>
          </cell>
        </row>
        <row r="179">
          <cell r="B179" t="str">
            <v>18.19.080</v>
          </cell>
          <cell r="C179" t="str">
            <v>Cabo de cobre (1 condutor), têmpera mole, encordoamento classe 2, isolamento de PVC - Flame Resistant - 70 C, 0,6 / 1 Kv, cobertura de PVC-ST 1, Foremax ou similar, S.M. - 35,0 mm², inclusive instalação em eletroduto.</v>
          </cell>
          <cell r="D179" t="str">
            <v>m</v>
          </cell>
          <cell r="F179">
            <v>4.91</v>
          </cell>
          <cell r="G179">
            <v>0</v>
          </cell>
        </row>
        <row r="180">
          <cell r="B180" t="str">
            <v>18.19.085</v>
          </cell>
          <cell r="C180" t="str">
            <v>Cabo de Cobre  com isolamento termoplástico para ligação dos postes, com 4,0 mm² - 28 A, inclusive instalação em eletroduto.</v>
          </cell>
          <cell r="D180" t="str">
            <v>m</v>
          </cell>
          <cell r="F180">
            <v>0.8</v>
          </cell>
          <cell r="G180">
            <v>0</v>
          </cell>
        </row>
        <row r="182">
          <cell r="B182" t="str">
            <v>18.20</v>
          </cell>
        </row>
        <row r="183">
          <cell r="B183" t="str">
            <v>18.20.010</v>
          </cell>
          <cell r="C183" t="str">
            <v>Disjuntor monopolar termomagnético até 30 A, 220 V, Eletromar ou similar, inclusive instalação em quadro de distribuição.</v>
          </cell>
          <cell r="D183" t="str">
            <v>un</v>
          </cell>
          <cell r="F183">
            <v>6.01</v>
          </cell>
          <cell r="G183">
            <v>0</v>
          </cell>
        </row>
        <row r="184">
          <cell r="B184" t="str">
            <v>18.20.020</v>
          </cell>
          <cell r="C184" t="str">
            <v>Disjuntor monopolar termomagnético até 35 a 50A, 220 V, Eletromar ou similar, inclusive instalação em quadro de distribuição.</v>
          </cell>
          <cell r="D184" t="str">
            <v>un</v>
          </cell>
          <cell r="F184">
            <v>8.06</v>
          </cell>
          <cell r="G184">
            <v>0</v>
          </cell>
        </row>
        <row r="185">
          <cell r="B185" t="str">
            <v>18.20.030</v>
          </cell>
          <cell r="C185" t="str">
            <v>Disjuntor tripolar termomagnético até 50 A 380, 220 V, Eletromar ou similar, inclusive instalação em quadro de distribuição.</v>
          </cell>
          <cell r="D185" t="str">
            <v>un</v>
          </cell>
          <cell r="F185">
            <v>30.85</v>
          </cell>
          <cell r="G185">
            <v>0</v>
          </cell>
        </row>
        <row r="186">
          <cell r="B186" t="str">
            <v>18.20.040</v>
          </cell>
          <cell r="C186" t="str">
            <v>Disjuntor tripolar termomagnético até 60 a 100 A, 380 V, Eletromar ou similar, inclusive instalação em quadro de distribuição.</v>
          </cell>
          <cell r="D186" t="str">
            <v>un</v>
          </cell>
          <cell r="F186">
            <v>45.39</v>
          </cell>
          <cell r="G186">
            <v>0</v>
          </cell>
        </row>
        <row r="187">
          <cell r="B187" t="str">
            <v>18.20.050</v>
          </cell>
          <cell r="C187" t="str">
            <v>Disjuntor tripolar termomagnético até 120 a 150 A, 380 V, Eletromar ou similar, inclusive instalação em quadro de distribuição.</v>
          </cell>
          <cell r="D187" t="str">
            <v>un</v>
          </cell>
          <cell r="F187">
            <v>115.39</v>
          </cell>
          <cell r="G187">
            <v>0</v>
          </cell>
        </row>
        <row r="188">
          <cell r="B188" t="str">
            <v>18.20.055</v>
          </cell>
          <cell r="C188" t="str">
            <v>Fornecimento e colocação de disjuntor 15 A.</v>
          </cell>
          <cell r="D188" t="str">
            <v>un</v>
          </cell>
          <cell r="F188">
            <v>7.67</v>
          </cell>
        </row>
        <row r="189">
          <cell r="B189" t="str">
            <v>18.20.056</v>
          </cell>
          <cell r="C189" t="str">
            <v>Fornecimento e colocação de disjuntor 50 A.</v>
          </cell>
          <cell r="D189" t="str">
            <v>un</v>
          </cell>
          <cell r="F189">
            <v>10.27</v>
          </cell>
        </row>
        <row r="190">
          <cell r="B190" t="str">
            <v>18.20.057</v>
          </cell>
          <cell r="C190" t="str">
            <v>Fornecimento e colocação de disjuntor tripolar 150 A (quadro de medição).</v>
          </cell>
          <cell r="D190" t="str">
            <v>un</v>
          </cell>
          <cell r="F190">
            <v>149.04</v>
          </cell>
        </row>
        <row r="192">
          <cell r="B192" t="str">
            <v>18.21</v>
          </cell>
        </row>
        <row r="193">
          <cell r="B193" t="str">
            <v>18.21.010</v>
          </cell>
          <cell r="C193" t="str">
            <v xml:space="preserve">Quadro de distribuição metálico de embutir, com barramento de neutro tipo com 600, eletromar ou similar, para até 6 circuitos momopolares, com sobretampa articulada provida de visor transparente, inclusive instalação. </v>
          </cell>
          <cell r="D193" t="str">
            <v>un</v>
          </cell>
          <cell r="F193">
            <v>49.2</v>
          </cell>
          <cell r="G193">
            <v>0</v>
          </cell>
        </row>
        <row r="194">
          <cell r="B194" t="str">
            <v>18.21.020</v>
          </cell>
          <cell r="C194" t="str">
            <v xml:space="preserve">Quadro de distribuição metálico de embutir, com barramento de neutro tipo com 600, eletromar ou similar, para até 8 circuitos momopolares, com sobretampa articulada provida de visor transparente, inclusive instalação. </v>
          </cell>
          <cell r="D194" t="str">
            <v>un</v>
          </cell>
          <cell r="F194">
            <v>52.3</v>
          </cell>
          <cell r="G194">
            <v>0</v>
          </cell>
        </row>
        <row r="196">
          <cell r="B196" t="str">
            <v>18.21.150</v>
          </cell>
          <cell r="C196" t="str">
            <v xml:space="preserve">Quadro de distribuição metálico de embutir, com barramento, chave geral e placa neutro ref. QDETN-12, Cemar ou similar, para até 12 circuitos momopolares, com porta, inclusive instalação. </v>
          </cell>
          <cell r="D196" t="str">
            <v>un</v>
          </cell>
          <cell r="F196">
            <v>50.64</v>
          </cell>
          <cell r="G196">
            <v>0</v>
          </cell>
        </row>
        <row r="197">
          <cell r="B197" t="str">
            <v>18.21.030</v>
          </cell>
          <cell r="C197" t="str">
            <v xml:space="preserve">Quadro de distribuição metálico de embutir, com barramento, chave geral e placa neutro tipo PQR 15 C, eletromar ou similar, para até 15 circuitos momopolares, com porta e trinco, inclusive instalação. </v>
          </cell>
          <cell r="D197" t="str">
            <v>un</v>
          </cell>
          <cell r="F197">
            <v>163.95</v>
          </cell>
          <cell r="G197">
            <v>0</v>
          </cell>
        </row>
        <row r="198">
          <cell r="B198" t="str">
            <v>18.21.035</v>
          </cell>
          <cell r="C198" t="str">
            <v xml:space="preserve">Quadro de distribuição metálico de embutir, com barramento, chave geral e placa neutro tipo PQR 18 CA, eletromar ou similar, para até 18 circuitos momopolares, com porta e trinco, inclusive instalação. </v>
          </cell>
          <cell r="D198" t="str">
            <v>un</v>
          </cell>
          <cell r="F198">
            <v>213.95</v>
          </cell>
          <cell r="G198">
            <v>0</v>
          </cell>
        </row>
        <row r="199">
          <cell r="B199" t="str">
            <v>18.21.170</v>
          </cell>
          <cell r="C199" t="str">
            <v xml:space="preserve">Quadro de distribuição metálico de embutir, com barramento, chave geral e placa neutro ref. QDETN-32 Cemar ou similar, para 32 , circuitos momopolares, com porta e trinco, inclusive instalação. </v>
          </cell>
          <cell r="D199" t="str">
            <v>un</v>
          </cell>
          <cell r="F199">
            <v>104.28</v>
          </cell>
          <cell r="G199">
            <v>0</v>
          </cell>
        </row>
        <row r="200">
          <cell r="B200" t="str">
            <v>18.21.045</v>
          </cell>
          <cell r="C200" t="str">
            <v>Luminária tipo globo leitoso completa.</v>
          </cell>
          <cell r="D200" t="str">
            <v>un</v>
          </cell>
          <cell r="F200">
            <v>24.83</v>
          </cell>
        </row>
        <row r="201">
          <cell r="B201" t="str">
            <v>18.21.050</v>
          </cell>
          <cell r="C201" t="str">
            <v xml:space="preserve">Quadro de distribuição metálico de embutir, com barramento, chave geral e placa neutro tipo PQR 30 CA, eletromar ou similar, para 30 , circuitos momopolares, com porta e trinco, inclusive instalação. </v>
          </cell>
          <cell r="D201" t="str">
            <v>un</v>
          </cell>
          <cell r="F201">
            <v>258.60000000000002</v>
          </cell>
          <cell r="G201">
            <v>0</v>
          </cell>
        </row>
        <row r="202">
          <cell r="B202" t="str">
            <v>18.21.060</v>
          </cell>
          <cell r="C202" t="str">
            <v xml:space="preserve">Quadro de distribuição metálico de embutir, sem barramento, tipo QCSP, Gomes ou similar, para até 3 circuitos momopolares, sem porta, inclusive instalação. </v>
          </cell>
          <cell r="D202" t="str">
            <v>un</v>
          </cell>
          <cell r="F202">
            <v>16.18</v>
          </cell>
          <cell r="G202">
            <v>0</v>
          </cell>
        </row>
        <row r="203">
          <cell r="B203" t="str">
            <v>18.21.070</v>
          </cell>
          <cell r="C203" t="str">
            <v xml:space="preserve">Quadro de distribuição metálico de embutir, sem barramento, tipo QCCP, Gomes ou similar, para até 3 circuitos momopolares, com porta, inclusive instalação. </v>
          </cell>
          <cell r="D203" t="str">
            <v>un</v>
          </cell>
          <cell r="F203">
            <v>16.78</v>
          </cell>
          <cell r="G203">
            <v>0</v>
          </cell>
        </row>
        <row r="204">
          <cell r="B204" t="str">
            <v>18.21.080</v>
          </cell>
          <cell r="C204" t="str">
            <v xml:space="preserve">Quadro de distribuição metálico de embutir, sem barramento, tipo QCCP, Gomes ou similar, para até 6 circuitos momopolares, com porta, inclusive instalação. </v>
          </cell>
          <cell r="D204" t="str">
            <v>un</v>
          </cell>
          <cell r="F204">
            <v>19.13</v>
          </cell>
          <cell r="G204">
            <v>0</v>
          </cell>
        </row>
        <row r="205">
          <cell r="B205" t="str">
            <v>18.21.090</v>
          </cell>
          <cell r="C205" t="str">
            <v xml:space="preserve">Quadro de distribuição metálico de embutir, sem barramento, tipo QCCP, Gomes ou similar, para até 12 circuitos momopolares, com porta, inclusive instalação. </v>
          </cell>
          <cell r="D205" t="str">
            <v>un</v>
          </cell>
          <cell r="F205">
            <v>24.78</v>
          </cell>
          <cell r="G205">
            <v>0</v>
          </cell>
        </row>
        <row r="206">
          <cell r="B206" t="str">
            <v>18.21.100</v>
          </cell>
          <cell r="C206" t="str">
            <v xml:space="preserve">Quadro de distribuição metálico de embutir, sem barramento, tipo QCCP, Gomes ou similar, para até 18 circuitos momopolares, com porta, inclusive instalação. </v>
          </cell>
          <cell r="D206" t="str">
            <v>un</v>
          </cell>
          <cell r="F206">
            <v>44.17</v>
          </cell>
          <cell r="G206">
            <v>0</v>
          </cell>
        </row>
        <row r="208">
          <cell r="B208" t="str">
            <v>18.22</v>
          </cell>
        </row>
        <row r="209">
          <cell r="B209" t="str">
            <v>18.22.005</v>
          </cell>
          <cell r="C209" t="str">
            <v>Fornecimento e instalação de módulo de  distribuição com barramento para 300 A.</v>
          </cell>
          <cell r="D209" t="str">
            <v>un</v>
          </cell>
          <cell r="F209">
            <v>1747.73</v>
          </cell>
        </row>
        <row r="210">
          <cell r="B210" t="str">
            <v>18.22.010</v>
          </cell>
          <cell r="C210" t="str">
            <v>Ponto de luz em teto ou parede, incluindo caixa 4 x 4 pol. Tigreflex ou similar, tubulação PVC rígido e fiação, até o quadro de distribuição.</v>
          </cell>
          <cell r="D210" t="str">
            <v>pt</v>
          </cell>
          <cell r="F210">
            <v>18.059999999999999</v>
          </cell>
          <cell r="G210">
            <v>0</v>
          </cell>
        </row>
        <row r="211">
          <cell r="B211" t="str">
            <v>18.22.015</v>
          </cell>
          <cell r="C211" t="str">
            <v>Recuperação do quadro de medição existente (substação área)</v>
          </cell>
          <cell r="D211" t="str">
            <v>un</v>
          </cell>
          <cell r="F211">
            <v>251.95</v>
          </cell>
        </row>
        <row r="212">
          <cell r="B212" t="str">
            <v>18.22.016</v>
          </cell>
          <cell r="C212" t="str">
            <v>Fornecimento e colocação de cabo 50 mm² (substação ao módulo de distribuição)</v>
          </cell>
          <cell r="D212" t="str">
            <v>m</v>
          </cell>
          <cell r="F212">
            <v>9.75</v>
          </cell>
        </row>
        <row r="213">
          <cell r="B213" t="str">
            <v>18.22.020</v>
          </cell>
          <cell r="C213" t="str">
            <v>Ponto de interruptor de uma secção, Pial ou similar, inclusive tubulação PVC rígido, fiação, caixa 4 x 2 pol., Tigreflex ou similar placa e demais acessórios, até o ponto de luz.</v>
          </cell>
          <cell r="D213" t="str">
            <v>pt</v>
          </cell>
          <cell r="F213">
            <v>16.62</v>
          </cell>
          <cell r="G213">
            <v>0</v>
          </cell>
        </row>
        <row r="214">
          <cell r="B214" t="str">
            <v>18.22.030</v>
          </cell>
          <cell r="C214" t="str">
            <v>Ponto de interruptor de 2 secções, Pial ou similar, inclusive tubulação PVC rígido, fiação, caixa 4 x 2 pol., Tigreflex ou similar, placa e demais acessórios, até o ponto de luz.</v>
          </cell>
          <cell r="D214" t="str">
            <v>pt</v>
          </cell>
          <cell r="F214">
            <v>24.04</v>
          </cell>
          <cell r="G214">
            <v>0</v>
          </cell>
        </row>
        <row r="215">
          <cell r="B215" t="str">
            <v>18.22.040</v>
          </cell>
          <cell r="C215" t="str">
            <v>Ponto de interruptor de 3 secções, Pial ou similar, inclusive tubulação PVC rígido, fiação, caixa 4 x 2 pol., Tigreflex ou similar, placa e demais acessórios, até o ponto de luz.</v>
          </cell>
          <cell r="D215" t="str">
            <v>pt</v>
          </cell>
          <cell r="F215">
            <v>29.36</v>
          </cell>
          <cell r="G215">
            <v>0</v>
          </cell>
        </row>
        <row r="216">
          <cell r="B216" t="str">
            <v>18.22.050</v>
          </cell>
          <cell r="C216" t="str">
            <v>Ponto de interruptor Three-Way, Pial ou similar, inclusive tubulação PVC rígido, fiação, caixa 4 x 2 pol., Tigreflex ou similar, placa e demais acessórios, até o ponto de luz.</v>
          </cell>
          <cell r="D216" t="str">
            <v>pt</v>
          </cell>
          <cell r="F216">
            <v>47.79</v>
          </cell>
          <cell r="G216">
            <v>0</v>
          </cell>
        </row>
        <row r="217">
          <cell r="B217" t="str">
            <v>18.22.060</v>
          </cell>
          <cell r="C217" t="str">
            <v>Ponto de tomada universal (2P+1 T), Pial ou similar, inclusive tubulação PVC rígido, fiação, caixa 4 x 2 pol., Tigreflex ou similar, placa e demais acessórios, até o ponto de luz ou quadro de distribuição.</v>
          </cell>
          <cell r="D217" t="str">
            <v>pt</v>
          </cell>
          <cell r="F217">
            <v>29.94</v>
          </cell>
          <cell r="G217">
            <v>0</v>
          </cell>
        </row>
        <row r="218">
          <cell r="B218" t="str">
            <v>18.22.070</v>
          </cell>
          <cell r="C218" t="str">
            <v>Ponto de tomada universal (2P+1 T), Pial ou similar para 2000 W, inclusive tubulação PVC rígido, fiação, caixa 4 x 2 pol., Tigreflex ou similar, placa e demais acessórios, até o ponto de luz ou quadro de distribuição.</v>
          </cell>
          <cell r="D218" t="str">
            <v>pt</v>
          </cell>
          <cell r="F218">
            <v>44.67</v>
          </cell>
          <cell r="G218">
            <v>0</v>
          </cell>
        </row>
        <row r="219">
          <cell r="B219" t="str">
            <v>18.22.080</v>
          </cell>
          <cell r="C219" t="str">
            <v>Ponto de tomada para ar-condicionado com conjunto tipo Arstop ou similar, em caixa Tigreflex ou similar 4 x 4 pol., com placa, tomada tripolar para pino chato e disjuntor termomagnético de 25 A, inclusive tubulação de PVC rígido, fiação, aterramento e dem</v>
          </cell>
          <cell r="D219" t="str">
            <v>pt</v>
          </cell>
          <cell r="F219">
            <v>56.86</v>
          </cell>
          <cell r="G219">
            <v>0</v>
          </cell>
        </row>
        <row r="220">
          <cell r="B220" t="str">
            <v>18.22.085</v>
          </cell>
          <cell r="C220" t="str">
            <v xml:space="preserve">Ponto de tomada para ar-condicionado </v>
          </cell>
          <cell r="D220" t="str">
            <v>pt</v>
          </cell>
          <cell r="F220">
            <v>67.260000000000005</v>
          </cell>
        </row>
        <row r="221">
          <cell r="B221" t="str">
            <v>18.22.090</v>
          </cell>
          <cell r="C221" t="str">
            <v>Ponto de tomada para telefone, Pial ou similar, em caixa Tigreflex ou similar 4 x 2 pol., inclusive placa, tubulação de PVC rígido, fiação, caixas de passagem e demais acessórios, até a caixa de distribuição do pavimento.</v>
          </cell>
          <cell r="D221" t="str">
            <v>pt</v>
          </cell>
          <cell r="F221">
            <v>30.89</v>
          </cell>
          <cell r="G221">
            <v>0</v>
          </cell>
        </row>
        <row r="222">
          <cell r="B222" t="str">
            <v>18.22.091</v>
          </cell>
          <cell r="C222" t="str">
            <v>Instalação elétrica</v>
          </cell>
          <cell r="D222" t="str">
            <v>vb</v>
          </cell>
          <cell r="F222">
            <v>232.9</v>
          </cell>
          <cell r="G222">
            <v>0</v>
          </cell>
        </row>
        <row r="223">
          <cell r="B223" t="str">
            <v>18.22.095</v>
          </cell>
          <cell r="C223" t="str">
            <v>Ponto de tomada 220 V convencional.</v>
          </cell>
          <cell r="D223" t="str">
            <v>pt</v>
          </cell>
          <cell r="F223">
            <v>38.92</v>
          </cell>
        </row>
        <row r="224">
          <cell r="B224" t="str">
            <v>18.22.096</v>
          </cell>
          <cell r="C224" t="str">
            <v>Ramal de alimentação para ponto de telefone.</v>
          </cell>
          <cell r="D224" t="str">
            <v>vb</v>
          </cell>
          <cell r="F224">
            <v>413.4</v>
          </cell>
        </row>
        <row r="225">
          <cell r="B225" t="str">
            <v>18.22.100</v>
          </cell>
          <cell r="C225" t="str">
            <v>Ponto de campainha, inclusive caixa, cigarra, botão, espelho, tubulação PVC rígido, fiação e demais acessórios, até quadro de sinalização instalado no posto de enfermagem.</v>
          </cell>
          <cell r="D225" t="str">
            <v>pt</v>
          </cell>
          <cell r="F225">
            <v>44.69</v>
          </cell>
          <cell r="G225">
            <v>0</v>
          </cell>
        </row>
        <row r="226">
          <cell r="B226" t="str">
            <v>18.22.110</v>
          </cell>
          <cell r="C226" t="str">
            <v>Ponto para computador</v>
          </cell>
          <cell r="D226" t="str">
            <v>pt</v>
          </cell>
          <cell r="F226">
            <v>51.5</v>
          </cell>
        </row>
        <row r="228">
          <cell r="B228" t="str">
            <v>18.24</v>
          </cell>
        </row>
        <row r="229">
          <cell r="B229" t="str">
            <v>18.24.005</v>
          </cell>
          <cell r="C229" t="str">
            <v>Luminária tipo sobrepor aberta para 02 lâmpads fluorescente 40 W (calha trapezoidal) completa.</v>
          </cell>
          <cell r="D229" t="str">
            <v>un</v>
          </cell>
          <cell r="F229">
            <v>45.84</v>
          </cell>
        </row>
        <row r="230">
          <cell r="B230" t="str">
            <v>18.24.010</v>
          </cell>
          <cell r="C230" t="str">
            <v>Caixa de passagem subterrânea com dimensões internas 0,40 x 0,40 m, altura 0,60 m, sobre camada de brita com 0,10 m de espessura, pararedes em alvenaria e laje de tampa em concreto armado, inclusive escavaçào, remoção e reaterro.</v>
          </cell>
          <cell r="D230" t="str">
            <v>un</v>
          </cell>
          <cell r="F230">
            <v>19.91</v>
          </cell>
          <cell r="G230">
            <v>0</v>
          </cell>
        </row>
        <row r="231">
          <cell r="B231" t="str">
            <v>18.24.020</v>
          </cell>
          <cell r="C231" t="str">
            <v>Caixa de passagem subterrânea para entrada de rede telefônica, tipo R1 (até 35 pontos), com dimensões internas 0,60 x 0,35 m, altura 0,50 m, paredes em alvenaria, e laje de tampa em concreto armado, inclusive escavação, remoção e reaterro.</v>
          </cell>
          <cell r="D231" t="str">
            <v>un</v>
          </cell>
          <cell r="F231">
            <v>21.87</v>
          </cell>
          <cell r="G231">
            <v>0</v>
          </cell>
        </row>
        <row r="232">
          <cell r="B232" t="str">
            <v>18.24.030</v>
          </cell>
          <cell r="C232" t="str">
            <v>Caixa para ar condicionado</v>
          </cell>
          <cell r="D232" t="str">
            <v>un</v>
          </cell>
          <cell r="F232">
            <v>23.82</v>
          </cell>
        </row>
        <row r="234">
          <cell r="B234" t="str">
            <v>18.25</v>
          </cell>
        </row>
        <row r="235">
          <cell r="B235" t="str">
            <v>18.25.005</v>
          </cell>
          <cell r="C235" t="str">
            <v>Inatalação elétrica.</v>
          </cell>
          <cell r="D235" t="str">
            <v>vb</v>
          </cell>
          <cell r="F235">
            <v>91.2</v>
          </cell>
          <cell r="G235">
            <v>0</v>
          </cell>
        </row>
        <row r="236">
          <cell r="B236" t="str">
            <v>18.25.010</v>
          </cell>
          <cell r="C236" t="str">
            <v>Fornecimento e assentamento de luminária.</v>
          </cell>
          <cell r="D236" t="str">
            <v>un</v>
          </cell>
          <cell r="F236">
            <v>570</v>
          </cell>
          <cell r="G236">
            <v>0</v>
          </cell>
        </row>
        <row r="237">
          <cell r="B237" t="str">
            <v>18.25.020</v>
          </cell>
          <cell r="C237" t="str">
            <v>Luminária tipo sobrepor, aberta, para 2 lâmpadas fluorescente de 20 W, ref. TMS-500 Philips ou similar, inclusive reator alto fator de potência lâmpadas, demais acessórios e instalação.</v>
          </cell>
          <cell r="D237" t="str">
            <v>cj</v>
          </cell>
          <cell r="F237">
            <v>41.36</v>
          </cell>
          <cell r="G237">
            <v>0</v>
          </cell>
        </row>
        <row r="238">
          <cell r="B238" t="str">
            <v>18.25.030</v>
          </cell>
          <cell r="C238" t="str">
            <v>Luminária tipo sobrepor, aberta, para 1 lâmpada fluorescente de 40 W, ref. TMS-500 Philips ou similar, inclusive reator alto fator de potência lâmpadas, demais acessórios e instalação.</v>
          </cell>
          <cell r="D238" t="str">
            <v>cj</v>
          </cell>
          <cell r="F238">
            <v>35.770000000000003</v>
          </cell>
          <cell r="G238">
            <v>0</v>
          </cell>
        </row>
        <row r="239">
          <cell r="B239" t="str">
            <v>18.25.031</v>
          </cell>
          <cell r="C239" t="str">
            <v>Fechadura</v>
          </cell>
          <cell r="D239" t="str">
            <v>un</v>
          </cell>
          <cell r="F239">
            <v>39.9</v>
          </cell>
          <cell r="G239">
            <v>0</v>
          </cell>
        </row>
        <row r="240">
          <cell r="B240" t="str">
            <v>18.25.040</v>
          </cell>
          <cell r="C240" t="str">
            <v>Luminária tipo sobrepor, aberta, para 2 lâmpadas fluorescente de 32 W, ref. TMS-500 Philips ou similar, inclusive reator alto fator de potência lâmpadas, demais acessórios e instalação.</v>
          </cell>
          <cell r="D240" t="str">
            <v>cj</v>
          </cell>
          <cell r="F240">
            <v>51.13</v>
          </cell>
          <cell r="G240">
            <v>0</v>
          </cell>
        </row>
        <row r="241">
          <cell r="B241" t="str">
            <v>18.25.041</v>
          </cell>
          <cell r="C241" t="str">
            <v>Fornecimento e colocação de lâmpada fluorescente de 40 W.</v>
          </cell>
          <cell r="D241" t="str">
            <v>un</v>
          </cell>
          <cell r="F241">
            <v>5.8</v>
          </cell>
          <cell r="G241">
            <v>0</v>
          </cell>
        </row>
        <row r="242">
          <cell r="B242" t="str">
            <v>18.25.042</v>
          </cell>
          <cell r="C242" t="str">
            <v>Fornecimento e colocação de reator de 40 W.</v>
          </cell>
          <cell r="D242" t="str">
            <v>un</v>
          </cell>
          <cell r="F242">
            <v>8.5</v>
          </cell>
          <cell r="G242">
            <v>0</v>
          </cell>
        </row>
        <row r="243">
          <cell r="B243" t="str">
            <v>18.25.043</v>
          </cell>
          <cell r="C243" t="str">
            <v>Fornecimento e colocação de térmico com base.</v>
          </cell>
          <cell r="D243" t="str">
            <v>un</v>
          </cell>
          <cell r="F243">
            <v>1</v>
          </cell>
          <cell r="G243">
            <v>0</v>
          </cell>
        </row>
        <row r="244">
          <cell r="B244" t="str">
            <v>18.25.050</v>
          </cell>
          <cell r="C244" t="str">
            <v>Luminária tipo sobrepor, aberta, para 1 lâmpada fluorescente de 20 W, ref. 211-R A. B. Leão ou similar, inclusive reator alto fator de potência lâmpada, demais acessórios e instalação.</v>
          </cell>
          <cell r="D244" t="str">
            <v>cj</v>
          </cell>
          <cell r="F244">
            <v>22.57</v>
          </cell>
          <cell r="G244">
            <v>0</v>
          </cell>
        </row>
        <row r="245">
          <cell r="B245" t="str">
            <v>18.25.060</v>
          </cell>
          <cell r="C245" t="str">
            <v>Luminária tipo sobrepor, aberta, para 2 lâmpadas fluorescente de 20 W, ref. 211-R A. B. Leão ou similar, inclusive reator alto fator de potência lâmpada, demais acessórios e instalação.</v>
          </cell>
          <cell r="D245" t="str">
            <v>cj</v>
          </cell>
          <cell r="F245">
            <v>33.26</v>
          </cell>
          <cell r="G245">
            <v>0</v>
          </cell>
        </row>
        <row r="246">
          <cell r="B246" t="str">
            <v>18.25.070</v>
          </cell>
          <cell r="C246" t="str">
            <v>Luminária tipo sobrepor, aberta, para 1 lâmpada fluorescente de 40 W, ref. 211-R A. B. Leão ou similar, inclusive reator alto fator de potência lâmpada, demais acessórios e instalação.</v>
          </cell>
          <cell r="D246" t="str">
            <v>cj</v>
          </cell>
          <cell r="F246">
            <v>23.67</v>
          </cell>
          <cell r="G246">
            <v>0</v>
          </cell>
        </row>
        <row r="247">
          <cell r="B247" t="str">
            <v>18.25.071</v>
          </cell>
          <cell r="C247" t="str">
            <v>Fornecimento e colocação de lâmpada vapor de mercúrio 250 W.</v>
          </cell>
          <cell r="D247" t="str">
            <v>un</v>
          </cell>
          <cell r="F247">
            <v>16.54</v>
          </cell>
        </row>
        <row r="248">
          <cell r="B248" t="str">
            <v>18.25.080</v>
          </cell>
          <cell r="C248" t="str">
            <v>Luminária tipo sobrepor, aberta, para 2 lâmpadas fluorescente de 40 W, ref. 211-R A. B. Leão ou similar, inclusive reator alto fator de potência lâmpada, demais acessórios e instalação.</v>
          </cell>
          <cell r="D248" t="str">
            <v>cj</v>
          </cell>
          <cell r="F248">
            <v>35.26</v>
          </cell>
          <cell r="G248">
            <v>0</v>
          </cell>
        </row>
        <row r="249">
          <cell r="B249" t="str">
            <v>18.25.082</v>
          </cell>
          <cell r="C249" t="str">
            <v>Conjunto de reator 220 v / 60 HI - 2.000 W</v>
          </cell>
          <cell r="D249" t="str">
            <v>un</v>
          </cell>
        </row>
        <row r="250">
          <cell r="B250" t="str">
            <v>18.25.090</v>
          </cell>
          <cell r="C250" t="str">
            <v>Luminária tipo Drops em globo de vidro leitoso, ref. 515 A.B Leão, ou similar, completa, inclusive lâmpada e instalação.</v>
          </cell>
          <cell r="D250" t="str">
            <v>cj</v>
          </cell>
          <cell r="F250">
            <v>21.26</v>
          </cell>
          <cell r="G250">
            <v>0</v>
          </cell>
        </row>
        <row r="251">
          <cell r="B251" t="str">
            <v>18.25.095</v>
          </cell>
          <cell r="C251" t="str">
            <v>Lâmpada incandescende de 100 W</v>
          </cell>
          <cell r="D251" t="str">
            <v>un</v>
          </cell>
          <cell r="F251">
            <v>1.37</v>
          </cell>
          <cell r="G251">
            <v>0</v>
          </cell>
        </row>
        <row r="252">
          <cell r="B252" t="str">
            <v>18.25.100</v>
          </cell>
          <cell r="C252" t="str">
            <v>Luminária tipo Bedd (Prato), ref. 805 A.B. Leão ou similar, com pendente e suporte, inclusive lâmpada e instalação.</v>
          </cell>
          <cell r="D252" t="str">
            <v>cj</v>
          </cell>
          <cell r="F252">
            <v>30.6</v>
          </cell>
          <cell r="G252">
            <v>0</v>
          </cell>
        </row>
        <row r="253">
          <cell r="B253" t="str">
            <v>18.25.110</v>
          </cell>
          <cell r="C253" t="str">
            <v>Luminária tipo arandela, ref. 403 A.B.Leão ou similar, completa, inclusive lâmpada e instalação.</v>
          </cell>
          <cell r="D253" t="str">
            <v>cj</v>
          </cell>
          <cell r="F253">
            <v>23.41</v>
          </cell>
          <cell r="G253">
            <v>0</v>
          </cell>
        </row>
        <row r="254">
          <cell r="B254" t="str">
            <v>18.25.111</v>
          </cell>
          <cell r="C254" t="str">
            <v>Lâmpada fluorescente universal de 20 W, Phillips ou Osram, inclusive instalação.</v>
          </cell>
          <cell r="D254" t="str">
            <v>un</v>
          </cell>
          <cell r="F254">
            <v>5.5</v>
          </cell>
          <cell r="G254">
            <v>0</v>
          </cell>
        </row>
        <row r="255">
          <cell r="B255" t="str">
            <v>18.25.115</v>
          </cell>
          <cell r="C255" t="str">
            <v>Lâmpada de 40 W.</v>
          </cell>
          <cell r="D255" t="str">
            <v>un</v>
          </cell>
          <cell r="F255">
            <v>5.51</v>
          </cell>
          <cell r="G255">
            <v>0</v>
          </cell>
        </row>
        <row r="256">
          <cell r="B256" t="str">
            <v>18.25.116</v>
          </cell>
          <cell r="C256" t="str">
            <v>Reator</v>
          </cell>
          <cell r="D256" t="str">
            <v>un</v>
          </cell>
          <cell r="F256">
            <v>8.07</v>
          </cell>
          <cell r="G256">
            <v>0</v>
          </cell>
        </row>
        <row r="257">
          <cell r="B257" t="str">
            <v>18.25.117</v>
          </cell>
          <cell r="C257" t="str">
            <v>Reator com lâmpada a vapor de mercúrio.</v>
          </cell>
          <cell r="D257" t="str">
            <v>un</v>
          </cell>
          <cell r="F257">
            <v>54.54</v>
          </cell>
          <cell r="G257">
            <v>0</v>
          </cell>
        </row>
        <row r="258">
          <cell r="B258" t="str">
            <v>18.25.118</v>
          </cell>
          <cell r="C258" t="str">
            <v>Reator para lâmpada fluorescente de 40 W, Phillips ou Osram, inclusive instalação.</v>
          </cell>
          <cell r="D258" t="str">
            <v>un</v>
          </cell>
          <cell r="G258">
            <v>0</v>
          </cell>
        </row>
        <row r="259">
          <cell r="B259" t="str">
            <v>18.25.117</v>
          </cell>
          <cell r="C259" t="str">
            <v>Reator exter.408/E AB Leào ou similar, completo com lâmpada a vapor de mercúrio de 250 m, reator de potência instalações e acessórios correspondentes</v>
          </cell>
          <cell r="D259" t="str">
            <v>un</v>
          </cell>
          <cell r="F259">
            <v>62.18</v>
          </cell>
        </row>
        <row r="260">
          <cell r="B260" t="str">
            <v>18.25.119</v>
          </cell>
          <cell r="C260" t="str">
            <v>Luminária tipo tartaruga.</v>
          </cell>
          <cell r="D260" t="str">
            <v>cj</v>
          </cell>
        </row>
        <row r="261">
          <cell r="B261" t="str">
            <v>18.25.120</v>
          </cell>
          <cell r="C261" t="str">
            <v>Luminária de jardim.</v>
          </cell>
          <cell r="D261" t="str">
            <v>cj</v>
          </cell>
          <cell r="F261">
            <v>75</v>
          </cell>
        </row>
        <row r="262">
          <cell r="B262" t="str">
            <v>18.25.130</v>
          </cell>
          <cell r="C262" t="str">
            <v>Luminária tipo Stop, ref. 401 - P A.B. Leão ou similar, completa, inclusive lâmpada e instalção.</v>
          </cell>
          <cell r="D262" t="str">
            <v>cj</v>
          </cell>
          <cell r="F262">
            <v>11.54</v>
          </cell>
          <cell r="G262">
            <v>0</v>
          </cell>
        </row>
        <row r="263">
          <cell r="B263" t="str">
            <v>18.25.140</v>
          </cell>
          <cell r="C263" t="str">
            <v xml:space="preserve">Refletor externo ref. 408 / E A.B. Leão ou similar, completo,  inclusive lâmpada e instalação. </v>
          </cell>
          <cell r="D263" t="str">
            <v>cj</v>
          </cell>
          <cell r="F263">
            <v>30.6</v>
          </cell>
          <cell r="G263">
            <v>0</v>
          </cell>
        </row>
        <row r="264">
          <cell r="B264" t="str">
            <v>18.25.145</v>
          </cell>
          <cell r="C264" t="str">
            <v>Fornecimento e colocação de refletor externo DN 30, inclusive ponto de luz.</v>
          </cell>
          <cell r="D264" t="str">
            <v>cj</v>
          </cell>
          <cell r="F264">
            <v>96.24</v>
          </cell>
        </row>
        <row r="265">
          <cell r="B265" t="str">
            <v>18.25.170</v>
          </cell>
          <cell r="C265" t="str">
            <v>Luminária para lâmpada a vapor de mercúrio de 125 W, ref. ABL 50 / F A.B. Leão ou similar, completa, inclusive branco, lâmpada, reator alto de potência e instalação.</v>
          </cell>
          <cell r="D265" t="str">
            <v>cj</v>
          </cell>
          <cell r="F265">
            <v>109.45</v>
          </cell>
          <cell r="G265">
            <v>0</v>
          </cell>
        </row>
        <row r="266">
          <cell r="B266" t="str">
            <v>18.25.180</v>
          </cell>
          <cell r="C266" t="str">
            <v>Luminária para lâmpada a vapor de mercúrio de 250 W, ref. ABL 50 / F A.B. Leão ou similar, completa, inclusive braço, lâmpada, reator alto fator de potência e instalação.</v>
          </cell>
          <cell r="D266" t="str">
            <v>cj</v>
          </cell>
          <cell r="F266">
            <v>202.97</v>
          </cell>
          <cell r="G266">
            <v>0</v>
          </cell>
        </row>
        <row r="267">
          <cell r="B267" t="str">
            <v>18.25.183</v>
          </cell>
          <cell r="C267" t="str">
            <v>Galpão industrial simples</v>
          </cell>
          <cell r="D267" t="str">
            <v>vb</v>
          </cell>
          <cell r="F267">
            <v>1219.8</v>
          </cell>
          <cell r="G267">
            <v>0</v>
          </cell>
        </row>
        <row r="268">
          <cell r="B268" t="str">
            <v>18.25.184</v>
          </cell>
          <cell r="C268" t="str">
            <v>Escultura</v>
          </cell>
          <cell r="D268" t="str">
            <v>vb</v>
          </cell>
          <cell r="F268">
            <v>2089.9899999999998</v>
          </cell>
          <cell r="G268">
            <v>0</v>
          </cell>
        </row>
        <row r="269">
          <cell r="B269" t="str">
            <v>18.25.185</v>
          </cell>
          <cell r="C269" t="str">
            <v>Idenização de barraca de tábua.</v>
          </cell>
          <cell r="D269" t="str">
            <v>vb</v>
          </cell>
          <cell r="F269">
            <v>894.9</v>
          </cell>
          <cell r="G269">
            <v>0</v>
          </cell>
        </row>
        <row r="270">
          <cell r="B270" t="str">
            <v>18.25.186</v>
          </cell>
          <cell r="C270" t="str">
            <v xml:space="preserve">Idenização de barraca </v>
          </cell>
          <cell r="D270" t="str">
            <v>vb</v>
          </cell>
          <cell r="F270">
            <v>1281.3599999999999</v>
          </cell>
          <cell r="G270">
            <v>0</v>
          </cell>
        </row>
        <row r="271">
          <cell r="B271" t="str">
            <v>18.25.187</v>
          </cell>
          <cell r="C271" t="str">
            <v>Desapropriação de terreno e edificações.</v>
          </cell>
          <cell r="D271" t="str">
            <v>vb</v>
          </cell>
          <cell r="F271">
            <v>3251755</v>
          </cell>
          <cell r="G271">
            <v>0</v>
          </cell>
        </row>
        <row r="272">
          <cell r="B272" t="str">
            <v>18.25.188</v>
          </cell>
          <cell r="C272" t="str">
            <v>Grelha de ferro</v>
          </cell>
          <cell r="D272" t="str">
            <v>vb</v>
          </cell>
          <cell r="F272">
            <v>1432.27</v>
          </cell>
          <cell r="G272">
            <v>0</v>
          </cell>
        </row>
        <row r="273">
          <cell r="B273" t="str">
            <v>18.25.190</v>
          </cell>
          <cell r="C273" t="str">
            <v>Luminária para lâmpada a vapor de mercúrio de 125 W, ref. ABL 50 / A.B. Leão ou similar, completa, inclusive braço, lâmpada, reator alto fator de potência e instalação.</v>
          </cell>
          <cell r="D273" t="str">
            <v>cj</v>
          </cell>
          <cell r="F273">
            <v>99.95</v>
          </cell>
          <cell r="G273">
            <v>0</v>
          </cell>
        </row>
        <row r="274">
          <cell r="B274" t="str">
            <v>18.25.200</v>
          </cell>
          <cell r="C274" t="str">
            <v>Luminária para lâmpada a vapor de mercúrio de 250 W, ref. ABL 50 / A.B. Leão ou similar, completa, inclusive braço, lâmpada, reator alto fator de potência e instalação.</v>
          </cell>
          <cell r="D274" t="str">
            <v>cj</v>
          </cell>
          <cell r="F274">
            <v>113.35</v>
          </cell>
          <cell r="G274">
            <v>0</v>
          </cell>
        </row>
        <row r="275">
          <cell r="B275" t="str">
            <v>18.25.210</v>
          </cell>
          <cell r="C275" t="str">
            <v>Luminária para lâmpada a vapor de mercúrio de 400 W, ref. ABL 50 / 400 A.B. Leão ou similar, completa, inclusive braço, lâmpada, reator alto fator de potência e instalação.</v>
          </cell>
          <cell r="D275" t="str">
            <v>un</v>
          </cell>
          <cell r="F275">
            <v>176.95</v>
          </cell>
          <cell r="G275">
            <v>0</v>
          </cell>
        </row>
        <row r="276">
          <cell r="B276" t="str">
            <v>18.25.211</v>
          </cell>
          <cell r="C276" t="str">
            <v>Projetor com uma lâmpada de vapor metálico de 2.000 W</v>
          </cell>
          <cell r="D276" t="str">
            <v>un</v>
          </cell>
        </row>
        <row r="278">
          <cell r="B278" t="str">
            <v>18.26</v>
          </cell>
        </row>
        <row r="279">
          <cell r="B279" t="str">
            <v>18.26.010</v>
          </cell>
          <cell r="C279" t="str">
            <v>Assentamento de haste de aterramento de 5/8" x 2,40 m Copperweld ou similar, com conector paralelo e parafusos (inclusive o fornecimento do material).</v>
          </cell>
          <cell r="D279" t="str">
            <v>un</v>
          </cell>
          <cell r="F279">
            <v>19.190000000000001</v>
          </cell>
          <cell r="G279">
            <v>0</v>
          </cell>
        </row>
        <row r="280">
          <cell r="B280" t="str">
            <v>18.26.020</v>
          </cell>
          <cell r="C280" t="str">
            <v xml:space="preserve">Assentamento de bengala de PVC rígido de 3/4 pol., marca Tigre ou similar, inclusive rasgo em alvenaria e fornecimento do material. </v>
          </cell>
          <cell r="D280" t="str">
            <v>un</v>
          </cell>
          <cell r="F280">
            <v>10.37</v>
          </cell>
          <cell r="G280">
            <v>0</v>
          </cell>
        </row>
        <row r="281">
          <cell r="B281" t="str">
            <v>18.26.025</v>
          </cell>
          <cell r="C281" t="str">
            <v>Assentamento de bengala 1".</v>
          </cell>
          <cell r="D281" t="str">
            <v>un</v>
          </cell>
          <cell r="F281">
            <v>8.4600000000000009</v>
          </cell>
          <cell r="G281">
            <v>0</v>
          </cell>
        </row>
        <row r="282">
          <cell r="B282" t="str">
            <v>18.26.030</v>
          </cell>
          <cell r="C282" t="str">
            <v>Assentamento de chave de boia automática, 15 A, superior ou inferior marca lenz ou similar (inclusive o fornecimento do material).</v>
          </cell>
          <cell r="D282" t="str">
            <v>un</v>
          </cell>
          <cell r="F282">
            <v>16.21</v>
          </cell>
          <cell r="G282">
            <v>0</v>
          </cell>
        </row>
        <row r="283">
          <cell r="B283" t="str">
            <v>18.26.040</v>
          </cell>
          <cell r="C283" t="str">
            <v>Assentamento de chave reversora blindada 30 A, 500 V, Eletromar ou similar (inclusive o fornecimento do material).</v>
          </cell>
          <cell r="D283" t="str">
            <v>un</v>
          </cell>
          <cell r="F283">
            <v>53.26</v>
          </cell>
          <cell r="G283">
            <v>0</v>
          </cell>
        </row>
        <row r="284">
          <cell r="B284" t="str">
            <v>18.26.045</v>
          </cell>
          <cell r="C284" t="str">
            <v>Assentamento de chave reversora blindada 30 A, 250 V, Eletromar ou similar (inclusive o fornecimento do material).</v>
          </cell>
          <cell r="D284" t="str">
            <v>un</v>
          </cell>
          <cell r="F284">
            <v>49.58</v>
          </cell>
          <cell r="G284">
            <v>0</v>
          </cell>
        </row>
        <row r="285">
          <cell r="B285" t="str">
            <v>18.26.050</v>
          </cell>
          <cell r="C285" t="str">
            <v>Assentamento de chave magnético guarda-motor até 7,5 cv, Eletromar ou similar (inclusive fornecimento do material)</v>
          </cell>
          <cell r="D285" t="str">
            <v>un</v>
          </cell>
          <cell r="F285">
            <v>140.63</v>
          </cell>
          <cell r="G285">
            <v>0</v>
          </cell>
        </row>
        <row r="286">
          <cell r="B286" t="str">
            <v>18.26.060</v>
          </cell>
          <cell r="C286" t="str">
            <v>Assentamento de chave magnética de 2 x 30 A para comando de iluminação pública, acionada para rele foto-elétrico NA, 220 V, 60 HZ, tipo lux control modelo CIP - F / 70, (inclusive fornecimento do material).</v>
          </cell>
          <cell r="D286" t="str">
            <v>un</v>
          </cell>
          <cell r="F286">
            <v>198.6</v>
          </cell>
          <cell r="G286">
            <v>0</v>
          </cell>
        </row>
        <row r="287">
          <cell r="B287" t="str">
            <v>18.26.065</v>
          </cell>
          <cell r="C287" t="str">
            <v>Fornecimento e colocação de braçadeiras para fixação dos eletrodutos.</v>
          </cell>
          <cell r="D287" t="str">
            <v>un</v>
          </cell>
          <cell r="F287">
            <v>1.43</v>
          </cell>
        </row>
        <row r="288">
          <cell r="B288" t="str">
            <v>18.26.070</v>
          </cell>
          <cell r="C288" t="str">
            <v>Lixeira.</v>
          </cell>
          <cell r="D288" t="str">
            <v>un</v>
          </cell>
          <cell r="F288">
            <v>12.88</v>
          </cell>
        </row>
        <row r="289">
          <cell r="B289" t="str">
            <v>18.26.071</v>
          </cell>
          <cell r="C289" t="str">
            <v>Confecção de lixeira em fibra Gless</v>
          </cell>
          <cell r="D289" t="str">
            <v>un</v>
          </cell>
          <cell r="F289">
            <v>76.87</v>
          </cell>
        </row>
        <row r="290">
          <cell r="B290" t="str">
            <v>18.26.072</v>
          </cell>
          <cell r="C290" t="str">
            <v>Colocação de calha em PVC para proteção de instalação elétrica aparente.</v>
          </cell>
          <cell r="D290" t="str">
            <v>m</v>
          </cell>
          <cell r="F290">
            <v>1.29</v>
          </cell>
        </row>
      </sheetData>
      <sheetData sheetId="1" refreshError="1"/>
      <sheetData sheetId="2" refreshError="1"/>
      <sheetData sheetId="3" refreshError="1"/>
      <sheetData sheetId="4" refreshError="1"/>
      <sheetData sheetId="5" refreshError="1"/>
      <sheetData sheetId="6" refreshError="1"/>
      <sheetData sheetId="7" refreshError="1"/>
      <sheetData sheetId="8">
        <row r="1">
          <cell r="B1">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row>
      </sheetData>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KsKr"/>
      <sheetName val="Etapa Única"/>
      <sheetName val="Trans.2o. trecho"/>
      <sheetName val="Jacaraci"/>
      <sheetName val="Demanda-Total"/>
      <sheetName val="V reservação"/>
      <sheetName val="Pre dimensADUTORA"/>
      <sheetName val="Lista"/>
      <sheetName val="Zona A"/>
      <sheetName val="Zona B"/>
      <sheetName val="ETA-Mat"/>
      <sheetName val="Caracteristicas 1"/>
      <sheetName val="06.05"/>
      <sheetName val="Serviços"/>
    </sheetNames>
    <sheetDataSet>
      <sheetData sheetId="0" refreshError="1"/>
      <sheetData sheetId="1" refreshError="1"/>
      <sheetData sheetId="2" refreshError="1">
        <row r="125">
          <cell r="C125">
            <v>15.399999999999977</v>
          </cell>
          <cell r="E125">
            <v>19.659999999999968</v>
          </cell>
        </row>
        <row r="126">
          <cell r="C126">
            <v>15.542336341085161</v>
          </cell>
          <cell r="E126">
            <v>19.802336341085152</v>
          </cell>
        </row>
        <row r="127">
          <cell r="C127">
            <v>16.257148068197694</v>
          </cell>
          <cell r="E127">
            <v>20.517148068197685</v>
          </cell>
        </row>
        <row r="128">
          <cell r="C128">
            <v>17.518811323131445</v>
          </cell>
          <cell r="E128">
            <v>21.778811323131436</v>
          </cell>
        </row>
        <row r="129">
          <cell r="C129">
            <v>19.303780580867624</v>
          </cell>
          <cell r="E129">
            <v>23.563780580867615</v>
          </cell>
        </row>
        <row r="130">
          <cell r="C130">
            <v>21.598989322352281</v>
          </cell>
          <cell r="E130">
            <v>25.858989322352272</v>
          </cell>
        </row>
        <row r="131">
          <cell r="C131">
            <v>24.396686091835932</v>
          </cell>
          <cell r="E131">
            <v>28.656686091835923</v>
          </cell>
        </row>
        <row r="132">
          <cell r="C132">
            <v>27.42734006018452</v>
          </cell>
          <cell r="E132">
            <v>31.687340060184511</v>
          </cell>
        </row>
        <row r="133">
          <cell r="C133">
            <v>31.13573066002607</v>
          </cell>
          <cell r="E133">
            <v>35.395730660026061</v>
          </cell>
        </row>
        <row r="134">
          <cell r="C134">
            <v>35.325379219265528</v>
          </cell>
          <cell r="E134">
            <v>39.585379219265519</v>
          </cell>
        </row>
      </sheetData>
      <sheetData sheetId="3" refreshError="1"/>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
      <sheetName val="OrçamentoPP"/>
      <sheetName val="DISSIPADOR"/>
      <sheetName val="EMISSÁRIO"/>
      <sheetName val="ADMINISTRAÇÃO"/>
      <sheetName val="Dados de projeto"/>
      <sheetName val="PLANILHA DE CÁLCULO"/>
      <sheetName val="Caracteristicas 1"/>
      <sheetName val="Caracteristicas 2"/>
      <sheetName val="Quantitativos"/>
      <sheetName val="Orçamento"/>
      <sheetName val="PLANILHA I"/>
      <sheetName val="BDI "/>
      <sheetName val="ENCARGOS"/>
      <sheetName val="CPU"/>
      <sheetName val="CFF"/>
      <sheetName val="COTAÇÃO DE PREÇO"/>
      <sheetName val="REP 01"/>
      <sheetName val="MC REP 01"/>
      <sheetName val="COMPOSIÇÃO"/>
      <sheetName val="FATOR K"/>
      <sheetName val="CPU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istração"/>
      <sheetName val="RESUMO"/>
      <sheetName val="CRONOGRAMA"/>
      <sheetName val="ADMNISTRAÇÃO"/>
      <sheetName val="TRAT. PRELIMINAR- PLAN"/>
      <sheetName val="TRATAM.PRELIMINAR- MEM"/>
      <sheetName val="ETE"/>
      <sheetName val="MEMO ETE"/>
      <sheetName val="MEMO ETE-CAIXAS"/>
      <sheetName val="EMISSÁRIO"/>
      <sheetName val="MEMO EMIS"/>
      <sheetName val="DISSIPADOR"/>
      <sheetName val="MEMO. DISSIPADOR"/>
      <sheetName val="REDE"/>
      <sheetName val="MEMO REDE"/>
      <sheetName val="LIG.INTRA - PLAN"/>
      <sheetName val="LIG.INTRA - MEM"/>
      <sheetName val="REDE2"/>
      <sheetName val="MEMO REDE2"/>
      <sheetName val="memo dissipador"/>
      <sheetName val="Dados de projeto"/>
      <sheetName val="PLANILHA DE CÁLCULO"/>
      <sheetName val="Caracteristicas 1"/>
      <sheetName val="Caracteristicas 2"/>
      <sheetName val="Quantitativos"/>
      <sheetName val="Orçamento"/>
      <sheetName val="PLANILHA I"/>
      <sheetName val="BDI "/>
      <sheetName val="ENCARGOS"/>
      <sheetName val="CPU"/>
      <sheetName val="CFF"/>
      <sheetName val="COTAÇÃO DE PREÇO"/>
      <sheetName val="REP 01"/>
      <sheetName val="MC REP 01"/>
      <sheetName val="COMPOSIÇÃO"/>
      <sheetName val="FATOR K"/>
      <sheetName val="CP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 sheetId="28"/>
      <sheetData sheetId="29"/>
      <sheetData sheetId="30"/>
      <sheetData sheetId="31"/>
      <sheetData sheetId="32"/>
      <sheetData sheetId="33"/>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cteristicas 1"/>
      <sheetName val="Caracteristicas 2"/>
      <sheetName val="QuantitativosGERAL"/>
      <sheetName val="EEE"/>
      <sheetName val="RES ETP 1"/>
      <sheetName val="Rede GERAL"/>
      <sheetName val="ETE"/>
      <sheetName val="EMISSÁRIO"/>
      <sheetName val="DISSIPADOR"/>
      <sheetName val="mem.calc.quant.dissipador"/>
      <sheetName val="CRONO"/>
      <sheetName val="REP 01"/>
      <sheetName val="MC REP 01"/>
      <sheetName val="BDI "/>
      <sheetName val="ENCARGOS"/>
      <sheetName val="CPU"/>
      <sheetName val="CFF"/>
      <sheetName val="COTAÇÃO DE PREÇO"/>
      <sheetName val="COMPOSIÇÃO"/>
      <sheetName val="FATOR K"/>
      <sheetName val="CP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cteristicas 1"/>
      <sheetName val="Caracteristicas 2"/>
      <sheetName val="QuantitativosGERAL"/>
      <sheetName val="EEE"/>
      <sheetName val="ETE"/>
      <sheetName val="Rede GERAL"/>
      <sheetName val="2 Etapa"/>
      <sheetName val="administração"/>
      <sheetName val="CRONO"/>
      <sheetName val="PLANILHA I"/>
      <sheetName val="BDI "/>
      <sheetName val="ENCARGOS"/>
      <sheetName val="CPU"/>
      <sheetName val="CFF"/>
      <sheetName val="COTAÇÃO DE PREÇO"/>
      <sheetName val="REP 01"/>
      <sheetName val="MC REP 01"/>
      <sheetName val="COMPOSIÇÃO"/>
      <sheetName val="FATOR K"/>
      <sheetName val="CPUs"/>
    </sheetNames>
    <sheetDataSet>
      <sheetData sheetId="0"/>
      <sheetData sheetId="1" refreshError="1"/>
      <sheetData sheetId="2" refreshError="1"/>
      <sheetData sheetId="3" refreshError="1"/>
      <sheetData sheetId="4" refreshError="1"/>
      <sheetData sheetId="5" refreshError="1"/>
      <sheetData sheetId="6">
        <row r="14">
          <cell r="E14">
            <v>106527.7</v>
          </cell>
        </row>
      </sheetData>
      <sheetData sheetId="7"/>
      <sheetData sheetId="8" refreshError="1"/>
      <sheetData sheetId="9" refreshError="1"/>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cavadeira hidráulica"/>
      <sheetName val="RETROESCAVADEIRA"/>
      <sheetName val="MOTONIVELADORA"/>
      <sheetName val="ROLO COMPACTADOR"/>
      <sheetName val="TRATOR ESTEIRA (2)"/>
      <sheetName val="CAÇAMBA (2)"/>
      <sheetName val="CARROCERIA"/>
      <sheetName val="encargos sociais"/>
      <sheetName val="BDI"/>
      <sheetName val="OPERADOR"/>
      <sheetName val="MOTORISTA"/>
      <sheetName val="PLANILHA FINAL"/>
    </sheetNames>
    <sheetDataSet>
      <sheetData sheetId="0"/>
      <sheetData sheetId="1"/>
      <sheetData sheetId="2"/>
      <sheetData sheetId="3"/>
      <sheetData sheetId="4"/>
      <sheetData sheetId="5"/>
      <sheetData sheetId="6"/>
      <sheetData sheetId="7"/>
      <sheetData sheetId="8">
        <row r="7">
          <cell r="D7">
            <v>4.0099999999999997E-2</v>
          </cell>
        </row>
        <row r="9">
          <cell r="D9">
            <v>5.5999999999999999E-3</v>
          </cell>
        </row>
        <row r="10">
          <cell r="D10">
            <v>1.11E-2</v>
          </cell>
        </row>
        <row r="18">
          <cell r="D18">
            <v>7.2999999999999995E-2</v>
          </cell>
        </row>
      </sheetData>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
      <sheetName val="PLANILHA ORÇAMENTÁRIA"/>
      <sheetName val="COMPOSIÇÃO OFICIAL"/>
      <sheetName val="CRON.FIS-FIN"/>
      <sheetName val="EQP CALL CENTER"/>
      <sheetName val="BANCO SINAPI-ORSE "/>
    </sheetNames>
    <sheetDataSet>
      <sheetData sheetId="0" refreshError="1">
        <row r="5">
          <cell r="A5" t="str">
            <v>ITEM</v>
          </cell>
          <cell r="B5" t="str">
            <v>DESCRIÇÃO DOS CUSTOS</v>
          </cell>
          <cell r="C5" t="str">
            <v xml:space="preserve">VALOR     TOTAL (R$)        </v>
          </cell>
        </row>
        <row r="7">
          <cell r="A7" t="str">
            <v>1.</v>
          </cell>
          <cell r="B7" t="str">
            <v>FORNECIMENTO E INSTALAÇÃO DE LÂMPADAS</v>
          </cell>
          <cell r="C7">
            <v>398511.4</v>
          </cell>
        </row>
        <row r="8">
          <cell r="A8" t="str">
            <v>2.</v>
          </cell>
          <cell r="B8" t="str">
            <v>FORNECIMENTO E INSTALAÇÃO DE REATORES AFP</v>
          </cell>
          <cell r="C8">
            <v>415055.5</v>
          </cell>
        </row>
        <row r="9">
          <cell r="A9" t="str">
            <v>3.</v>
          </cell>
          <cell r="B9" t="str">
            <v>FORNECIMENTO E INSTALAÇÃO DE CABOS</v>
          </cell>
          <cell r="C9">
            <v>166550</v>
          </cell>
        </row>
        <row r="10">
          <cell r="A10" t="str">
            <v>4.</v>
          </cell>
          <cell r="B10" t="str">
            <v xml:space="preserve">FORNECIMENTO E INSTALAÇÃO DE RELÉ FOTOELÉTRICO   </v>
          </cell>
          <cell r="C10">
            <v>160440</v>
          </cell>
        </row>
        <row r="11">
          <cell r="A11" t="str">
            <v>5.</v>
          </cell>
          <cell r="B11" t="str">
            <v>FORNECIMENTO E INSTALAÇÃO DE LUMINÁRIAS E PROJETORES</v>
          </cell>
          <cell r="C11">
            <v>2080725.3499999999</v>
          </cell>
        </row>
        <row r="12">
          <cell r="A12" t="str">
            <v>6.</v>
          </cell>
          <cell r="B12" t="str">
            <v>FORNECIMENTO E INSTALAÇÃO DE BRAÇO PARA ILUMINAÇÃO PÚBLICA</v>
          </cell>
          <cell r="C12">
            <v>168552.2</v>
          </cell>
        </row>
        <row r="13">
          <cell r="A13" t="str">
            <v>7.</v>
          </cell>
          <cell r="B13" t="str">
            <v>FORNECIMENTO E INSTALAÇÃO DE POSTES</v>
          </cell>
          <cell r="C13">
            <v>296482.12</v>
          </cell>
        </row>
        <row r="14">
          <cell r="A14" t="str">
            <v>8.</v>
          </cell>
          <cell r="B14" t="str">
            <v xml:space="preserve">FORNECIMENTO E INSTALAÇÃO DE HASTE DE ATERRAMENTO  </v>
          </cell>
          <cell r="C14">
            <v>7986</v>
          </cell>
        </row>
        <row r="15">
          <cell r="A15" t="str">
            <v>9.</v>
          </cell>
          <cell r="B15" t="str">
            <v xml:space="preserve">FORNECIMENTO E INSTALAÇÃO DE FITA ISOLANTE </v>
          </cell>
          <cell r="C15">
            <v>6378</v>
          </cell>
        </row>
        <row r="16">
          <cell r="A16" t="str">
            <v>10.</v>
          </cell>
          <cell r="B16" t="str">
            <v>TELEGESTÃO</v>
          </cell>
          <cell r="C16">
            <v>595556.96</v>
          </cell>
        </row>
        <row r="17">
          <cell r="A17" t="str">
            <v>11.</v>
          </cell>
          <cell r="B17" t="str">
            <v>EFICIENTIZAÇÃO DI SISTEMA IP</v>
          </cell>
          <cell r="C17">
            <v>659313.43999999994</v>
          </cell>
        </row>
        <row r="18">
          <cell r="A18" t="str">
            <v>TOTAL GERAL</v>
          </cell>
          <cell r="C18">
            <v>4955550.9700000007</v>
          </cell>
        </row>
        <row r="19">
          <cell r="A19" t="str">
            <v>BDI 24,00%</v>
          </cell>
          <cell r="C19">
            <v>1189332.2328000001</v>
          </cell>
        </row>
        <row r="20">
          <cell r="A20" t="str">
            <v>TOTAL GLOBAL COM BDI</v>
          </cell>
          <cell r="C20">
            <v>6144883.202800001</v>
          </cell>
        </row>
        <row r="21">
          <cell r="A21" t="str">
            <v>TOTAL MENSAL COM BDI</v>
          </cell>
          <cell r="C21">
            <v>512073.60023333342</v>
          </cell>
        </row>
      </sheetData>
      <sheetData sheetId="1" refreshError="1">
        <row r="1">
          <cell r="A1" t="str">
            <v>PLANILHA ORÇAMENTARIA DE SERVIÇOS E MATERIAIS</v>
          </cell>
          <cell r="B1">
            <v>0</v>
          </cell>
          <cell r="C1">
            <v>0</v>
          </cell>
          <cell r="D1">
            <v>0</v>
          </cell>
          <cell r="E1">
            <v>0</v>
          </cell>
          <cell r="F1">
            <v>0</v>
          </cell>
          <cell r="G1">
            <v>0</v>
          </cell>
        </row>
        <row r="2">
          <cell r="A2" t="str">
            <v>OBRA:</v>
          </cell>
          <cell r="B2" t="str">
            <v>SERVIÇOS DE MANUTENÇÃO, EXPANSÃO E GESTÃO DO SISTEMA DE ILUMINAÇÃO PÚBLICA DO MUNICÍPIO DE PATOS - PB</v>
          </cell>
          <cell r="C2">
            <v>0</v>
          </cell>
          <cell r="D2">
            <v>0</v>
          </cell>
          <cell r="E2">
            <v>0</v>
          </cell>
          <cell r="F2" t="str">
            <v>DATA:</v>
          </cell>
          <cell r="G2">
            <v>0</v>
          </cell>
        </row>
        <row r="3">
          <cell r="A3">
            <v>0</v>
          </cell>
          <cell r="B3">
            <v>0</v>
          </cell>
          <cell r="C3">
            <v>0</v>
          </cell>
          <cell r="D3">
            <v>0</v>
          </cell>
          <cell r="E3">
            <v>0</v>
          </cell>
          <cell r="F3">
            <v>0</v>
          </cell>
          <cell r="G3">
            <v>0</v>
          </cell>
        </row>
        <row r="4">
          <cell r="A4">
            <v>0</v>
          </cell>
          <cell r="B4">
            <v>0</v>
          </cell>
          <cell r="C4">
            <v>0</v>
          </cell>
          <cell r="D4">
            <v>0</v>
          </cell>
          <cell r="F4">
            <v>0</v>
          </cell>
        </row>
        <row r="5">
          <cell r="A5" t="str">
            <v>ITEM</v>
          </cell>
          <cell r="B5" t="str">
            <v>REFERENCIAL</v>
          </cell>
          <cell r="C5" t="str">
            <v>DESCRIÇÃO DOS CUSTOS</v>
          </cell>
          <cell r="D5" t="str">
            <v>UND.</v>
          </cell>
          <cell r="E5" t="str">
            <v xml:space="preserve">QUANT.     ESTIMADO      </v>
          </cell>
          <cell r="F5" t="str">
            <v>CUSTO UNIT. (R$)</v>
          </cell>
          <cell r="G5" t="str">
            <v xml:space="preserve">VALOR     TOTAL (R$)        </v>
          </cell>
          <cell r="I5">
            <v>0.5</v>
          </cell>
        </row>
        <row r="6">
          <cell r="A6">
            <v>0</v>
          </cell>
          <cell r="B6">
            <v>0</v>
          </cell>
          <cell r="C6">
            <v>0</v>
          </cell>
          <cell r="D6">
            <v>0</v>
          </cell>
          <cell r="E6">
            <v>0</v>
          </cell>
          <cell r="F6">
            <v>0</v>
          </cell>
          <cell r="G6">
            <v>0</v>
          </cell>
        </row>
        <row r="7">
          <cell r="A7" t="str">
            <v>1.</v>
          </cell>
          <cell r="B7">
            <v>0</v>
          </cell>
          <cell r="C7" t="str">
            <v>FORNECIMENTO E INSTALAÇÃO DE LÂMPADAS</v>
          </cell>
          <cell r="D7">
            <v>0</v>
          </cell>
          <cell r="E7">
            <v>0</v>
          </cell>
          <cell r="F7">
            <v>0</v>
          </cell>
          <cell r="G7">
            <v>398511.4</v>
          </cell>
        </row>
        <row r="8">
          <cell r="A8" t="str">
            <v>1.1</v>
          </cell>
          <cell r="B8" t="str">
            <v>COMP 01</v>
          </cell>
          <cell r="C8" t="str">
            <v>Lampada de 70w sódio</v>
          </cell>
          <cell r="D8" t="str">
            <v>Und.</v>
          </cell>
          <cell r="E8">
            <v>500</v>
          </cell>
          <cell r="F8">
            <v>77.78</v>
          </cell>
          <cell r="G8">
            <v>38890</v>
          </cell>
          <cell r="I8">
            <v>200</v>
          </cell>
          <cell r="J8">
            <v>100</v>
          </cell>
        </row>
        <row r="9">
          <cell r="A9" t="str">
            <v>1.2</v>
          </cell>
          <cell r="B9" t="str">
            <v>COMP 02</v>
          </cell>
          <cell r="C9" t="str">
            <v>Lampada de 150w sódio</v>
          </cell>
          <cell r="D9" t="str">
            <v>Und.</v>
          </cell>
          <cell r="E9">
            <v>600</v>
          </cell>
          <cell r="F9">
            <v>79.83</v>
          </cell>
          <cell r="G9">
            <v>47898</v>
          </cell>
          <cell r="I9">
            <v>1920</v>
          </cell>
          <cell r="J9">
            <v>960</v>
          </cell>
        </row>
        <row r="10">
          <cell r="A10" t="str">
            <v>1.3</v>
          </cell>
          <cell r="B10" t="str">
            <v>COMP 03</v>
          </cell>
          <cell r="C10" t="str">
            <v>Lampada de 250w sódio</v>
          </cell>
          <cell r="D10" t="str">
            <v>Und.</v>
          </cell>
          <cell r="E10">
            <v>600</v>
          </cell>
          <cell r="F10">
            <v>74.88</v>
          </cell>
          <cell r="G10">
            <v>44928</v>
          </cell>
          <cell r="I10">
            <v>960</v>
          </cell>
          <cell r="J10">
            <v>480</v>
          </cell>
        </row>
        <row r="11">
          <cell r="A11" t="str">
            <v>1.4</v>
          </cell>
          <cell r="B11" t="str">
            <v>COMP 04</v>
          </cell>
          <cell r="C11" t="str">
            <v>Lampada vapor metalico tubular 400 W (base E40)</v>
          </cell>
          <cell r="D11" t="str">
            <v>Und.</v>
          </cell>
          <cell r="E11">
            <v>720</v>
          </cell>
          <cell r="F11">
            <v>92.01</v>
          </cell>
          <cell r="G11">
            <v>66247.199999999997</v>
          </cell>
          <cell r="I11">
            <v>1920</v>
          </cell>
          <cell r="J11">
            <v>960</v>
          </cell>
        </row>
        <row r="12">
          <cell r="A12" t="str">
            <v>1.5</v>
          </cell>
          <cell r="B12" t="str">
            <v>COMP 05</v>
          </cell>
          <cell r="C12" t="str">
            <v>Lâmpada vapor metálico 1000w (Phillips - ref. hpit ou similar)</v>
          </cell>
          <cell r="D12" t="str">
            <v>Und.</v>
          </cell>
          <cell r="E12">
            <v>50</v>
          </cell>
          <cell r="F12">
            <v>693.14</v>
          </cell>
          <cell r="G12">
            <v>34657</v>
          </cell>
          <cell r="I12">
            <v>266</v>
          </cell>
          <cell r="J12">
            <v>133</v>
          </cell>
        </row>
        <row r="13">
          <cell r="A13" t="str">
            <v>1.6</v>
          </cell>
          <cell r="B13" t="str">
            <v>COMP 06</v>
          </cell>
          <cell r="C13" t="str">
            <v>Lâmpada vapor metálico 2000w - 220V ou 380V</v>
          </cell>
          <cell r="D13" t="str">
            <v>Und.</v>
          </cell>
          <cell r="E13">
            <v>40</v>
          </cell>
          <cell r="F13">
            <v>870.96</v>
          </cell>
          <cell r="G13">
            <v>34838.400000000001</v>
          </cell>
          <cell r="I13">
            <v>144</v>
          </cell>
          <cell r="J13">
            <v>72</v>
          </cell>
        </row>
        <row r="14">
          <cell r="A14" t="str">
            <v>1.7</v>
          </cell>
          <cell r="B14" t="str">
            <v>COMP 07</v>
          </cell>
          <cell r="C14" t="str">
            <v>Lâmpada vapor sódio alta pressão 70 w (phillips ref, son 70w ou similar)</v>
          </cell>
          <cell r="D14" t="str">
            <v>Und.</v>
          </cell>
          <cell r="E14">
            <v>1200</v>
          </cell>
          <cell r="F14">
            <v>32.659999999999997</v>
          </cell>
          <cell r="G14">
            <v>39191.999999999993</v>
          </cell>
        </row>
        <row r="15">
          <cell r="A15" t="str">
            <v>1.8</v>
          </cell>
          <cell r="B15" t="str">
            <v>COMP 08</v>
          </cell>
          <cell r="C15" t="str">
            <v>Lâmpada vapor sódio alta pressão para projetor 150 w (phillips ref. son/t 150w ou similar)</v>
          </cell>
          <cell r="D15" t="str">
            <v>Und.</v>
          </cell>
          <cell r="E15">
            <v>800</v>
          </cell>
          <cell r="F15">
            <v>34.950000000000003</v>
          </cell>
          <cell r="G15">
            <v>27960.000000000004</v>
          </cell>
        </row>
        <row r="16">
          <cell r="A16" t="str">
            <v>1.9</v>
          </cell>
          <cell r="B16" t="str">
            <v>COMP 09</v>
          </cell>
          <cell r="C16" t="str">
            <v>Lâmpada a vapor de sódio de alta pressão 250 w (phillips ref son 250w ou similar)</v>
          </cell>
          <cell r="D16" t="str">
            <v>Und.</v>
          </cell>
          <cell r="E16">
            <v>800</v>
          </cell>
          <cell r="F16">
            <v>39.43</v>
          </cell>
          <cell r="G16">
            <v>31544</v>
          </cell>
        </row>
        <row r="17">
          <cell r="A17" t="str">
            <v>1.10</v>
          </cell>
          <cell r="B17" t="str">
            <v>COMP 10</v>
          </cell>
          <cell r="C17" t="str">
            <v>Lâmpada vapor sódio alta pressão 400 w (phillips ref. son 400w ou similar)</v>
          </cell>
          <cell r="D17" t="str">
            <v>Und.</v>
          </cell>
          <cell r="E17">
            <v>720</v>
          </cell>
          <cell r="F17">
            <v>44.94</v>
          </cell>
          <cell r="G17">
            <v>32356.799999999999</v>
          </cell>
        </row>
        <row r="18">
          <cell r="A18" t="str">
            <v>2.</v>
          </cell>
          <cell r="B18">
            <v>0</v>
          </cell>
          <cell r="C18" t="str">
            <v>FORNECIMENTO E INSTALAÇÃO DE REATORES AFP</v>
          </cell>
          <cell r="D18">
            <v>0</v>
          </cell>
          <cell r="E18">
            <v>0</v>
          </cell>
          <cell r="F18">
            <v>0</v>
          </cell>
          <cell r="G18">
            <v>415055.5</v>
          </cell>
          <cell r="J18">
            <v>0</v>
          </cell>
        </row>
        <row r="19">
          <cell r="A19" t="str">
            <v>2.1</v>
          </cell>
          <cell r="B19" t="str">
            <v>COMP 11</v>
          </cell>
          <cell r="C19" t="str">
            <v>Reator para lâmpada vapor sódio 70 W, alto fator de potência</v>
          </cell>
          <cell r="D19" t="str">
            <v>Und.</v>
          </cell>
          <cell r="E19">
            <v>250</v>
          </cell>
          <cell r="F19">
            <v>58.86</v>
          </cell>
          <cell r="G19">
            <v>14715</v>
          </cell>
          <cell r="I19">
            <v>200</v>
          </cell>
          <cell r="J19">
            <v>100</v>
          </cell>
        </row>
        <row r="20">
          <cell r="A20" t="str">
            <v>2.2</v>
          </cell>
          <cell r="B20" t="str">
            <v>COMP 12</v>
          </cell>
          <cell r="C20" t="str">
            <v>Reator para lâmpada vapor sódio de 150 w</v>
          </cell>
          <cell r="D20" t="str">
            <v>Und.</v>
          </cell>
          <cell r="E20">
            <v>960</v>
          </cell>
          <cell r="F20">
            <v>65.06</v>
          </cell>
          <cell r="G20">
            <v>62457.600000000006</v>
          </cell>
          <cell r="I20">
            <v>1920</v>
          </cell>
          <cell r="J20">
            <v>960</v>
          </cell>
        </row>
        <row r="21">
          <cell r="A21" t="str">
            <v>2.3</v>
          </cell>
          <cell r="B21" t="str">
            <v>COMP 13</v>
          </cell>
          <cell r="C21" t="str">
            <v>Reator externo para lâmpada vapor de metálico 250w</v>
          </cell>
          <cell r="D21" t="str">
            <v>Und.</v>
          </cell>
          <cell r="E21">
            <v>480</v>
          </cell>
          <cell r="F21">
            <v>78.959999999999994</v>
          </cell>
          <cell r="G21">
            <v>37900.799999999996</v>
          </cell>
          <cell r="I21">
            <v>960</v>
          </cell>
          <cell r="J21">
            <v>480</v>
          </cell>
        </row>
        <row r="22">
          <cell r="A22" t="str">
            <v>2.4</v>
          </cell>
          <cell r="B22" t="str">
            <v>COMP 14</v>
          </cell>
          <cell r="C22" t="str">
            <v>Reator para lâmpada vapor metálico 400w</v>
          </cell>
          <cell r="D22" t="str">
            <v>Und.</v>
          </cell>
          <cell r="E22">
            <v>960</v>
          </cell>
          <cell r="F22">
            <v>86.56</v>
          </cell>
          <cell r="G22">
            <v>83097.600000000006</v>
          </cell>
          <cell r="I22">
            <v>1920</v>
          </cell>
          <cell r="J22">
            <v>960</v>
          </cell>
        </row>
        <row r="23">
          <cell r="A23" t="str">
            <v>2.5</v>
          </cell>
          <cell r="B23" t="str">
            <v>COMP 15</v>
          </cell>
          <cell r="C23" t="str">
            <v>Reator vapor metálico 1000w alto fator da ilumatic ou similar</v>
          </cell>
          <cell r="D23" t="str">
            <v>Und.</v>
          </cell>
          <cell r="E23">
            <v>50</v>
          </cell>
          <cell r="F23">
            <v>325.57</v>
          </cell>
          <cell r="G23">
            <v>16278.5</v>
          </cell>
          <cell r="I23">
            <v>288</v>
          </cell>
          <cell r="J23">
            <v>144</v>
          </cell>
        </row>
        <row r="24">
          <cell r="A24" t="str">
            <v>2.6</v>
          </cell>
          <cell r="B24" t="str">
            <v>COMP 16</v>
          </cell>
          <cell r="C24" t="str">
            <v>Reator p/ lâmpada vapor metálico 2000W-380V-FF/380V-FN</v>
          </cell>
          <cell r="D24" t="str">
            <v>Und.</v>
          </cell>
          <cell r="E24">
            <v>40</v>
          </cell>
          <cell r="F24">
            <v>886.46</v>
          </cell>
          <cell r="G24">
            <v>35458.400000000001</v>
          </cell>
          <cell r="I24">
            <v>144</v>
          </cell>
          <cell r="J24">
            <v>72</v>
          </cell>
        </row>
        <row r="25">
          <cell r="A25" t="str">
            <v>2.7</v>
          </cell>
          <cell r="B25" t="str">
            <v>COMP 17</v>
          </cell>
          <cell r="C25" t="str">
            <v>Reator externo p/ lâmpada vapor sódio 70w</v>
          </cell>
          <cell r="D25" t="str">
            <v>Und.</v>
          </cell>
          <cell r="E25">
            <v>600</v>
          </cell>
          <cell r="F25">
            <v>66.11</v>
          </cell>
          <cell r="G25">
            <v>39666</v>
          </cell>
        </row>
        <row r="26">
          <cell r="A26" t="str">
            <v>2.8</v>
          </cell>
          <cell r="B26" t="str">
            <v>COMP 18</v>
          </cell>
          <cell r="C26" t="str">
            <v>Reator externo p/ lâmpada vapor sódio 150w</v>
          </cell>
          <cell r="D26" t="str">
            <v>Und.</v>
          </cell>
          <cell r="E26">
            <v>400</v>
          </cell>
          <cell r="F26">
            <v>74.459999999999994</v>
          </cell>
          <cell r="G26">
            <v>29783.999999999996</v>
          </cell>
        </row>
        <row r="27">
          <cell r="A27" t="str">
            <v>2.9</v>
          </cell>
          <cell r="B27" t="str">
            <v>COMP 19</v>
          </cell>
          <cell r="C27" t="str">
            <v>Reator p/ lampada vapor de sodio 250w uso ext</v>
          </cell>
          <cell r="D27" t="str">
            <v>Und.</v>
          </cell>
          <cell r="E27">
            <v>400</v>
          </cell>
          <cell r="F27">
            <v>147.57</v>
          </cell>
          <cell r="G27">
            <v>59028</v>
          </cell>
        </row>
        <row r="28">
          <cell r="A28" t="str">
            <v>2.10</v>
          </cell>
          <cell r="B28" t="str">
            <v>COMP 20</v>
          </cell>
          <cell r="C28" t="str">
            <v>Reator p/ 1 lampada vapor de mercurio 400w uso ext</v>
          </cell>
          <cell r="D28" t="str">
            <v>Und.</v>
          </cell>
          <cell r="E28">
            <v>360</v>
          </cell>
          <cell r="F28">
            <v>101.86</v>
          </cell>
          <cell r="G28">
            <v>36669.599999999999</v>
          </cell>
        </row>
        <row r="29">
          <cell r="A29" t="str">
            <v>3.</v>
          </cell>
          <cell r="B29">
            <v>0</v>
          </cell>
          <cell r="C29" t="str">
            <v>FORNECIMENTO E INSTALAÇÃO DE CABOS</v>
          </cell>
          <cell r="D29">
            <v>0</v>
          </cell>
          <cell r="E29">
            <v>0</v>
          </cell>
          <cell r="F29">
            <v>0</v>
          </cell>
          <cell r="G29">
            <v>166550</v>
          </cell>
          <cell r="J29">
            <v>0</v>
          </cell>
        </row>
        <row r="30">
          <cell r="A30" t="str">
            <v>3.1</v>
          </cell>
          <cell r="B30" t="str">
            <v>COMP 21</v>
          </cell>
          <cell r="C30" t="str">
            <v>Cabo de Cobre isolamento anti-chama 450/750 de 3 x 16mm</v>
          </cell>
          <cell r="D30" t="str">
            <v>M</v>
          </cell>
          <cell r="E30">
            <v>300</v>
          </cell>
          <cell r="F30">
            <v>41.35</v>
          </cell>
          <cell r="G30">
            <v>12405</v>
          </cell>
          <cell r="I30">
            <v>3000</v>
          </cell>
          <cell r="J30">
            <v>1500</v>
          </cell>
        </row>
        <row r="31">
          <cell r="A31" t="str">
            <v>3.2</v>
          </cell>
          <cell r="B31" t="str">
            <v>COMP 22</v>
          </cell>
          <cell r="C31" t="str">
            <v>Cabo de cobre isolamento anti-chama 0,6/1KV 4mm² (1 condutor) TP Sintenax Pirelli ou equiv.</v>
          </cell>
          <cell r="D31" t="str">
            <v>M</v>
          </cell>
          <cell r="E31">
            <v>500</v>
          </cell>
          <cell r="F31">
            <v>3.79</v>
          </cell>
          <cell r="G31">
            <v>1895</v>
          </cell>
          <cell r="I31">
            <v>10000</v>
          </cell>
          <cell r="J31">
            <v>5000</v>
          </cell>
        </row>
        <row r="32">
          <cell r="A32" t="str">
            <v>3.3</v>
          </cell>
          <cell r="B32" t="str">
            <v>COMP 23</v>
          </cell>
          <cell r="C32" t="str">
            <v>Cabo de aluminio 0,6/1kv multiplexados 2x1x16 +16mm²</v>
          </cell>
          <cell r="D32" t="str">
            <v>M</v>
          </cell>
          <cell r="E32">
            <v>10000</v>
          </cell>
          <cell r="F32">
            <v>7.15</v>
          </cell>
          <cell r="G32">
            <v>71500</v>
          </cell>
        </row>
        <row r="33">
          <cell r="A33" t="str">
            <v>3.4</v>
          </cell>
          <cell r="B33" t="str">
            <v>COMP 24</v>
          </cell>
          <cell r="C33" t="str">
            <v>Cabo de aluminio 0,6/1kv multiplexados 3x1x35 +35mm²</v>
          </cell>
          <cell r="D33" t="str">
            <v>M</v>
          </cell>
          <cell r="E33">
            <v>5000</v>
          </cell>
          <cell r="F33">
            <v>16.149999999999999</v>
          </cell>
          <cell r="G33">
            <v>80750</v>
          </cell>
        </row>
        <row r="34">
          <cell r="A34" t="str">
            <v>4.</v>
          </cell>
          <cell r="B34">
            <v>0</v>
          </cell>
          <cell r="C34" t="str">
            <v xml:space="preserve">FORNECIMENTO E INSTALAÇÃO DE RELÉ FOTOELÉTRICO   </v>
          </cell>
          <cell r="D34">
            <v>0</v>
          </cell>
          <cell r="E34">
            <v>0</v>
          </cell>
          <cell r="F34">
            <v>0</v>
          </cell>
          <cell r="G34">
            <v>160440</v>
          </cell>
          <cell r="J34">
            <v>0</v>
          </cell>
        </row>
        <row r="35">
          <cell r="A35" t="str">
            <v>4.1</v>
          </cell>
          <cell r="B35" t="str">
            <v>COMP 25</v>
          </cell>
          <cell r="C35" t="str">
            <v>Relé fotoelétrico 1000/220 V.</v>
          </cell>
          <cell r="D35" t="str">
            <v>Und.</v>
          </cell>
          <cell r="E35">
            <v>5000</v>
          </cell>
          <cell r="F35">
            <v>24.16</v>
          </cell>
          <cell r="G35">
            <v>120800</v>
          </cell>
          <cell r="I35">
            <v>2000</v>
          </cell>
          <cell r="J35">
            <v>1000</v>
          </cell>
        </row>
        <row r="36">
          <cell r="A36" t="str">
            <v>4.2</v>
          </cell>
          <cell r="B36" t="str">
            <v>COMP 26</v>
          </cell>
          <cell r="C36" t="str">
            <v>Base fixa para relé foto elétrico</v>
          </cell>
          <cell r="D36" t="str">
            <v>Und.</v>
          </cell>
          <cell r="E36">
            <v>2000</v>
          </cell>
          <cell r="F36">
            <v>19.82</v>
          </cell>
          <cell r="G36">
            <v>39640</v>
          </cell>
          <cell r="I36">
            <v>1800</v>
          </cell>
          <cell r="J36">
            <v>900</v>
          </cell>
        </row>
        <row r="37">
          <cell r="A37" t="str">
            <v>5.</v>
          </cell>
          <cell r="B37">
            <v>0</v>
          </cell>
          <cell r="C37" t="str">
            <v>FORNECIMENTO E INSTALAÇÃO DE LUMINÁRIAS E PROJETORES</v>
          </cell>
          <cell r="D37">
            <v>0</v>
          </cell>
          <cell r="E37">
            <v>0</v>
          </cell>
          <cell r="F37">
            <v>0</v>
          </cell>
          <cell r="G37">
            <v>2080725.3499999999</v>
          </cell>
          <cell r="J37">
            <v>0</v>
          </cell>
        </row>
        <row r="38">
          <cell r="A38" t="str">
            <v>5.1</v>
          </cell>
          <cell r="B38" t="str">
            <v>COMP 27</v>
          </cell>
          <cell r="C38" t="str">
            <v>Luminária fechada, c/ 1 pétala, para iluminação de avenidas e praças c/ difusor acrílico (tecnolux ref.cw-565 S/3 - ou similar</v>
          </cell>
          <cell r="D38" t="str">
            <v>Und.</v>
          </cell>
          <cell r="E38">
            <v>300</v>
          </cell>
          <cell r="F38">
            <v>900.71</v>
          </cell>
          <cell r="G38">
            <v>270213</v>
          </cell>
          <cell r="I38">
            <v>600</v>
          </cell>
          <cell r="J38">
            <v>300</v>
          </cell>
        </row>
        <row r="39">
          <cell r="A39" t="str">
            <v>5.2</v>
          </cell>
          <cell r="B39" t="str">
            <v>COMP 28</v>
          </cell>
          <cell r="C39" t="str">
            <v>Luminaria de led modular de 40W IP 67 05 anos de Garantia Golden ou Similar</v>
          </cell>
          <cell r="D39" t="str">
            <v>Und.</v>
          </cell>
          <cell r="E39">
            <v>300</v>
          </cell>
          <cell r="F39">
            <v>1169.74</v>
          </cell>
          <cell r="G39">
            <v>350922</v>
          </cell>
          <cell r="I39">
            <v>250</v>
          </cell>
          <cell r="J39">
            <v>125</v>
          </cell>
        </row>
        <row r="40">
          <cell r="A40" t="str">
            <v>5.3</v>
          </cell>
          <cell r="B40" t="str">
            <v>COMP 29</v>
          </cell>
          <cell r="C40" t="str">
            <v>Luminária de Led Square Modular de 180w IP 68 05 anos de Garantia Golden ou Similar</v>
          </cell>
          <cell r="D40" t="str">
            <v>Und.</v>
          </cell>
          <cell r="E40">
            <v>350</v>
          </cell>
          <cell r="F40">
            <v>2667.74</v>
          </cell>
          <cell r="G40">
            <v>933708.99999999988</v>
          </cell>
          <cell r="I40">
            <v>700</v>
          </cell>
          <cell r="J40">
            <v>350</v>
          </cell>
        </row>
        <row r="41">
          <cell r="A41" t="str">
            <v>5.4</v>
          </cell>
          <cell r="B41" t="str">
            <v>COMP 30</v>
          </cell>
          <cell r="C41" t="str">
            <v>Projetor em alumínio para lâmpada 2000w ref.mle-508, Edesa ou similar</v>
          </cell>
          <cell r="D41" t="str">
            <v>Und.</v>
          </cell>
          <cell r="E41">
            <v>30</v>
          </cell>
          <cell r="F41">
            <v>1216.28</v>
          </cell>
          <cell r="G41">
            <v>36488.400000000001</v>
          </cell>
          <cell r="I41">
            <v>100</v>
          </cell>
          <cell r="J41">
            <v>50</v>
          </cell>
        </row>
        <row r="42">
          <cell r="A42" t="str">
            <v>5.5</v>
          </cell>
          <cell r="B42" t="str">
            <v>COMP 31</v>
          </cell>
          <cell r="C42" t="str">
            <v>Projetor retangular, alumínio fundido, visor vidro temperado (tecnolux - ref. bw -105 ou similar)</v>
          </cell>
          <cell r="D42" t="str">
            <v>Und.</v>
          </cell>
          <cell r="E42">
            <v>20</v>
          </cell>
          <cell r="F42">
            <v>358.66</v>
          </cell>
          <cell r="G42">
            <v>7173.2000000000007</v>
          </cell>
          <cell r="I42">
            <v>200</v>
          </cell>
          <cell r="J42">
            <v>100</v>
          </cell>
        </row>
        <row r="43">
          <cell r="A43" t="str">
            <v>5.6</v>
          </cell>
          <cell r="B43" t="str">
            <v>COMP 32</v>
          </cell>
          <cell r="C43" t="str">
            <v>Luminaria aberta P/ Iluminacao Publica, TIPO X-57 Peterco ou Equiv</v>
          </cell>
          <cell r="D43" t="str">
            <v>Und.</v>
          </cell>
          <cell r="E43">
            <v>600</v>
          </cell>
          <cell r="F43">
            <v>53.52</v>
          </cell>
          <cell r="G43">
            <v>32112.000000000004</v>
          </cell>
        </row>
        <row r="44">
          <cell r="A44" t="str">
            <v>5.7</v>
          </cell>
          <cell r="B44" t="str">
            <v>COMP 33</v>
          </cell>
          <cell r="C44" t="str">
            <v>Luminária fechada - refletor assimétrico estampado em chapa de alumínio, tratado por processo eletroquimico - receptáculo da lâmpada E-40 reforçado, fixado ao corpo por meio de suporte regulável - refrator prismático, de vidro boro-silicato, fixado</v>
          </cell>
          <cell r="D44" t="str">
            <v>Und.</v>
          </cell>
          <cell r="E44">
            <v>400</v>
          </cell>
          <cell r="F44">
            <v>210.92</v>
          </cell>
          <cell r="G44">
            <v>84368</v>
          </cell>
        </row>
        <row r="45">
          <cell r="A45" t="str">
            <v>5.8</v>
          </cell>
          <cell r="B45" t="str">
            <v>COMP 33</v>
          </cell>
          <cell r="C45" t="str">
            <v xml:space="preserve">Refletor LED 1000w / 5000 K , IP67 </v>
          </cell>
          <cell r="D45" t="str">
            <v>Und.</v>
          </cell>
          <cell r="E45">
            <v>50</v>
          </cell>
          <cell r="F45">
            <v>7314.7950000000001</v>
          </cell>
          <cell r="G45">
            <v>365739.75</v>
          </cell>
        </row>
        <row r="46">
          <cell r="A46" t="str">
            <v>6.</v>
          </cell>
          <cell r="B46">
            <v>0</v>
          </cell>
          <cell r="C46" t="str">
            <v>FORNECIMENTO E INSTALAÇÃO DE BRAÇO PARA ILUMINAÇÃO PÚBLICA</v>
          </cell>
          <cell r="D46">
            <v>0</v>
          </cell>
          <cell r="E46">
            <v>0</v>
          </cell>
          <cell r="F46">
            <v>0</v>
          </cell>
          <cell r="G46">
            <v>168552.2</v>
          </cell>
          <cell r="J46">
            <v>0</v>
          </cell>
        </row>
        <row r="47">
          <cell r="A47" t="str">
            <v>6.1</v>
          </cell>
          <cell r="B47" t="str">
            <v>COMP 34</v>
          </cell>
          <cell r="C47" t="str">
            <v>Braço reto p/ luminária pública - ferro galv. c/ parafuso 3/4" X 1,5m</v>
          </cell>
          <cell r="D47" t="str">
            <v>Und.</v>
          </cell>
          <cell r="E47">
            <v>100</v>
          </cell>
          <cell r="F47">
            <v>147.86000000000001</v>
          </cell>
          <cell r="G47">
            <v>14786.000000000002</v>
          </cell>
          <cell r="I47">
            <v>200</v>
          </cell>
          <cell r="J47">
            <v>100</v>
          </cell>
        </row>
        <row r="48">
          <cell r="A48" t="str">
            <v>6.2</v>
          </cell>
          <cell r="B48" t="str">
            <v>COMP 35</v>
          </cell>
          <cell r="C48" t="str">
            <v>Braço tipo Gaivota em tubo de 3 metros galvanizados de 1/2 polegadas com 2,5mm de espessura</v>
          </cell>
          <cell r="D48" t="str">
            <v>Und.</v>
          </cell>
          <cell r="E48">
            <v>80</v>
          </cell>
          <cell r="F48">
            <v>709.59</v>
          </cell>
          <cell r="G48">
            <v>56767.200000000004</v>
          </cell>
          <cell r="I48">
            <v>400</v>
          </cell>
          <cell r="J48">
            <v>200</v>
          </cell>
        </row>
        <row r="49">
          <cell r="A49" t="str">
            <v>6.3</v>
          </cell>
          <cell r="B49" t="str">
            <v>COMP 36</v>
          </cell>
          <cell r="C49" t="str">
            <v>Braço reto p/ luminária pública - ferro galv. c/ parafuso 3/4" X 1,0m</v>
          </cell>
          <cell r="D49" t="str">
            <v>Und.</v>
          </cell>
          <cell r="E49">
            <v>700</v>
          </cell>
          <cell r="F49">
            <v>138.57</v>
          </cell>
          <cell r="G49">
            <v>96999</v>
          </cell>
        </row>
        <row r="50">
          <cell r="A50" t="str">
            <v>7.</v>
          </cell>
          <cell r="B50">
            <v>0</v>
          </cell>
          <cell r="C50" t="str">
            <v>FORNECIMENTO E INSTALAÇÃO DE POSTES</v>
          </cell>
          <cell r="D50">
            <v>0</v>
          </cell>
          <cell r="E50">
            <v>0</v>
          </cell>
          <cell r="F50">
            <v>0</v>
          </cell>
          <cell r="G50">
            <v>296482.12</v>
          </cell>
          <cell r="J50">
            <v>0</v>
          </cell>
        </row>
        <row r="51">
          <cell r="A51" t="str">
            <v>7.1</v>
          </cell>
          <cell r="B51" t="str">
            <v>COMP 37</v>
          </cell>
          <cell r="C51" t="str">
            <v>Poste conico continuo em aço galvanizado, curvo, braço simples, Flangeado, H = 6 metros, diamentro inferior = 90cm</v>
          </cell>
          <cell r="D51" t="str">
            <v>Und.</v>
          </cell>
          <cell r="E51">
            <v>60</v>
          </cell>
          <cell r="F51">
            <v>859.42</v>
          </cell>
          <cell r="G51">
            <v>51565.2</v>
          </cell>
          <cell r="I51">
            <v>400</v>
          </cell>
          <cell r="J51">
            <v>200</v>
          </cell>
        </row>
        <row r="52">
          <cell r="A52" t="str">
            <v>7.2</v>
          </cell>
          <cell r="B52" t="str">
            <v>COMP 38</v>
          </cell>
          <cell r="C52" t="str">
            <v>Poste conico continuo em aço galvanizado, curvo, braço simples, Flangeado, H = 7 metros, diamentro inferior = 90cm</v>
          </cell>
          <cell r="D52" t="str">
            <v>Und.</v>
          </cell>
          <cell r="E52">
            <v>100</v>
          </cell>
          <cell r="F52">
            <v>1067.33</v>
          </cell>
          <cell r="G52">
            <v>106733</v>
          </cell>
          <cell r="I52">
            <v>400</v>
          </cell>
          <cell r="J52">
            <v>200</v>
          </cell>
        </row>
        <row r="53">
          <cell r="A53" t="str">
            <v>7.3</v>
          </cell>
          <cell r="B53" t="str">
            <v>COMP 39</v>
          </cell>
          <cell r="C53" t="str">
            <v>Poste de Concreto circular de 200kg com altura igual a 17 m</v>
          </cell>
          <cell r="D53" t="str">
            <v>Und.</v>
          </cell>
          <cell r="E53">
            <v>56</v>
          </cell>
          <cell r="F53">
            <v>2467.5700000000002</v>
          </cell>
          <cell r="G53">
            <v>138183.92000000001</v>
          </cell>
          <cell r="I53">
            <v>112</v>
          </cell>
          <cell r="J53">
            <v>56</v>
          </cell>
        </row>
        <row r="54">
          <cell r="A54" t="str">
            <v>8.</v>
          </cell>
          <cell r="B54">
            <v>0</v>
          </cell>
          <cell r="C54" t="str">
            <v xml:space="preserve">FORNECIMENTO E INSTALAÇÃO DE HASTE DE ATERRAMENTO  </v>
          </cell>
          <cell r="D54">
            <v>0</v>
          </cell>
          <cell r="E54">
            <v>0</v>
          </cell>
          <cell r="F54">
            <v>0</v>
          </cell>
          <cell r="G54">
            <v>7986</v>
          </cell>
          <cell r="J54">
            <v>0</v>
          </cell>
        </row>
        <row r="55">
          <cell r="A55" t="str">
            <v>8.1</v>
          </cell>
          <cell r="B55" t="str">
            <v>COMP 40</v>
          </cell>
          <cell r="C55" t="str">
            <v>Haste de aterramento em aco com 3,00 m de comprimento e DN = 5/8", revestida com baixa camada de cobre, com conector tipo grampo.</v>
          </cell>
          <cell r="D55" t="str">
            <v>Und.</v>
          </cell>
          <cell r="E55">
            <v>200</v>
          </cell>
          <cell r="F55">
            <v>39.93</v>
          </cell>
          <cell r="G55">
            <v>7986</v>
          </cell>
          <cell r="I55">
            <v>300</v>
          </cell>
          <cell r="J55">
            <v>150</v>
          </cell>
        </row>
        <row r="56">
          <cell r="A56" t="str">
            <v>9.</v>
          </cell>
          <cell r="B56">
            <v>0</v>
          </cell>
          <cell r="C56" t="str">
            <v xml:space="preserve">FORNECIMENTO E INSTALAÇÃO DE FITA ISOLANTE </v>
          </cell>
          <cell r="D56">
            <v>0</v>
          </cell>
          <cell r="E56">
            <v>0</v>
          </cell>
          <cell r="F56">
            <v>0</v>
          </cell>
          <cell r="G56">
            <v>6378</v>
          </cell>
          <cell r="J56">
            <v>0</v>
          </cell>
        </row>
        <row r="57">
          <cell r="A57" t="str">
            <v>9.1</v>
          </cell>
          <cell r="B57" t="str">
            <v>COMP 41</v>
          </cell>
          <cell r="C57" t="str">
            <v>Fita isolante de alta fusão 19 mm x 10 m</v>
          </cell>
          <cell r="D57" t="str">
            <v>Und.</v>
          </cell>
          <cell r="E57">
            <v>200</v>
          </cell>
          <cell r="F57">
            <v>14.14</v>
          </cell>
          <cell r="G57">
            <v>2828</v>
          </cell>
        </row>
        <row r="58">
          <cell r="A58" t="str">
            <v>9.2</v>
          </cell>
          <cell r="B58" t="str">
            <v>COMP 42</v>
          </cell>
          <cell r="C58" t="str">
            <v>Fita isolante adesiva antichama, uso ate 750 v, em rolo de 19 mm x 20 m</v>
          </cell>
          <cell r="D58" t="str">
            <v>Und.</v>
          </cell>
          <cell r="E58">
            <v>500</v>
          </cell>
          <cell r="F58">
            <v>7.1</v>
          </cell>
          <cell r="G58">
            <v>3550</v>
          </cell>
        </row>
        <row r="59">
          <cell r="A59" t="str">
            <v>10.</v>
          </cell>
          <cell r="B59">
            <v>0</v>
          </cell>
          <cell r="C59" t="str">
            <v>TELEGESTÃO</v>
          </cell>
          <cell r="D59">
            <v>0</v>
          </cell>
          <cell r="E59">
            <v>0</v>
          </cell>
          <cell r="F59">
            <v>0</v>
          </cell>
          <cell r="G59">
            <v>595556.96</v>
          </cell>
          <cell r="J59">
            <v>0</v>
          </cell>
        </row>
        <row r="60">
          <cell r="A60" t="str">
            <v>10.1</v>
          </cell>
          <cell r="B60" t="str">
            <v>COMP 43</v>
          </cell>
          <cell r="C60" t="str">
            <v>Administração Local</v>
          </cell>
          <cell r="D60" t="str">
            <v>Und.</v>
          </cell>
          <cell r="E60">
            <v>12</v>
          </cell>
          <cell r="F60">
            <v>31291.5</v>
          </cell>
          <cell r="G60">
            <v>375498</v>
          </cell>
          <cell r="I60">
            <v>300</v>
          </cell>
          <cell r="J60">
            <v>150</v>
          </cell>
        </row>
        <row r="61">
          <cell r="A61" t="str">
            <v>10.2</v>
          </cell>
          <cell r="B61" t="str">
            <v>COMP 44</v>
          </cell>
          <cell r="C61" t="str">
            <v>Call Center com 4 atendentes</v>
          </cell>
          <cell r="D61" t="str">
            <v>Und.</v>
          </cell>
          <cell r="E61">
            <v>12</v>
          </cell>
          <cell r="F61">
            <v>18265.330000000002</v>
          </cell>
          <cell r="G61">
            <v>219183.96000000002</v>
          </cell>
        </row>
        <row r="62">
          <cell r="A62" t="str">
            <v>10.3</v>
          </cell>
          <cell r="B62" t="str">
            <v>COMP 45</v>
          </cell>
          <cell r="C62" t="str">
            <v>Software  de acompanhamento em tempo real dos pontos cadastrados</v>
          </cell>
          <cell r="D62" t="str">
            <v>Ponto</v>
          </cell>
          <cell r="E62">
            <v>500</v>
          </cell>
          <cell r="F62">
            <v>1.75</v>
          </cell>
          <cell r="G62">
            <v>875</v>
          </cell>
        </row>
        <row r="63">
          <cell r="A63" t="str">
            <v>11.</v>
          </cell>
          <cell r="B63">
            <v>0</v>
          </cell>
          <cell r="C63" t="str">
            <v>EFICIENTIZAÇÃO DI SISTEMA IP</v>
          </cell>
          <cell r="D63">
            <v>0</v>
          </cell>
          <cell r="E63">
            <v>0</v>
          </cell>
          <cell r="F63">
            <v>0</v>
          </cell>
          <cell r="G63">
            <v>659313.43999999994</v>
          </cell>
          <cell r="J63">
            <v>0</v>
          </cell>
        </row>
        <row r="64">
          <cell r="A64" t="str">
            <v>11.1</v>
          </cell>
          <cell r="B64" t="str">
            <v>COMP 46</v>
          </cell>
          <cell r="C64" t="str">
            <v xml:space="preserve">Quadro de Telemetria/ Concentrador de dados </v>
          </cell>
          <cell r="D64" t="str">
            <v>Und.</v>
          </cell>
          <cell r="E64">
            <v>2</v>
          </cell>
          <cell r="F64">
            <v>6139.22</v>
          </cell>
          <cell r="G64">
            <v>12278.44</v>
          </cell>
          <cell r="I64">
            <v>72</v>
          </cell>
          <cell r="J64">
            <v>36</v>
          </cell>
        </row>
        <row r="65">
          <cell r="A65" t="str">
            <v>11.2</v>
          </cell>
          <cell r="B65" t="str">
            <v>COMP 47</v>
          </cell>
          <cell r="C65" t="str">
            <v>Dispositivo de sensor de comando individual por ponto de iluminação pública</v>
          </cell>
          <cell r="D65" t="str">
            <v>Und.</v>
          </cell>
          <cell r="E65">
            <v>500</v>
          </cell>
          <cell r="F65">
            <v>521.59</v>
          </cell>
          <cell r="G65">
            <v>260795.00000000003</v>
          </cell>
          <cell r="I65">
            <v>20</v>
          </cell>
          <cell r="J65">
            <v>10</v>
          </cell>
        </row>
        <row r="66">
          <cell r="A66" t="str">
            <v>11.3</v>
          </cell>
          <cell r="B66" t="str">
            <v>COMP 48</v>
          </cell>
          <cell r="C66" t="str">
            <v>Sistema e Software de armazenamento de dados</v>
          </cell>
          <cell r="D66" t="str">
            <v>Und.</v>
          </cell>
          <cell r="E66">
            <v>1</v>
          </cell>
          <cell r="F66">
            <v>8000</v>
          </cell>
          <cell r="G66">
            <v>8000</v>
          </cell>
        </row>
        <row r="67">
          <cell r="A67" t="str">
            <v>11.4</v>
          </cell>
          <cell r="B67" t="str">
            <v>COMP 49</v>
          </cell>
          <cell r="C67" t="str">
            <v>Plaquetas em Aluminio para registo contendo Nº ID do ponto/Orgão/Nº central de Atendimento.</v>
          </cell>
          <cell r="D67" t="str">
            <v>Und.</v>
          </cell>
          <cell r="E67">
            <v>12000</v>
          </cell>
          <cell r="F67">
            <v>31.52</v>
          </cell>
          <cell r="G67">
            <v>378240</v>
          </cell>
        </row>
        <row r="68">
          <cell r="A68" t="str">
            <v>TOTAL GERAL</v>
          </cell>
          <cell r="B68">
            <v>0</v>
          </cell>
          <cell r="C68">
            <v>0</v>
          </cell>
          <cell r="D68">
            <v>0</v>
          </cell>
          <cell r="E68">
            <v>0</v>
          </cell>
          <cell r="F68">
            <v>0</v>
          </cell>
          <cell r="G68">
            <v>4955550.97</v>
          </cell>
          <cell r="L68"/>
        </row>
        <row r="69">
          <cell r="A69" t="str">
            <v>BDI 24,00%</v>
          </cell>
          <cell r="B69">
            <v>0</v>
          </cell>
          <cell r="C69">
            <v>0</v>
          </cell>
          <cell r="D69">
            <v>0</v>
          </cell>
          <cell r="E69">
            <v>0</v>
          </cell>
          <cell r="F69">
            <v>0</v>
          </cell>
          <cell r="G69">
            <v>1189332.2327999999</v>
          </cell>
        </row>
        <row r="70">
          <cell r="A70" t="str">
            <v>TOTAL GLOBAL COM BDI</v>
          </cell>
          <cell r="B70">
            <v>0</v>
          </cell>
          <cell r="C70">
            <v>0</v>
          </cell>
          <cell r="D70">
            <v>0</v>
          </cell>
          <cell r="E70">
            <v>0</v>
          </cell>
          <cell r="F70">
            <v>0</v>
          </cell>
          <cell r="G70">
            <v>6144883.2028000001</v>
          </cell>
        </row>
        <row r="71">
          <cell r="A71" t="str">
            <v>TOTAL MENSAL COM BDI</v>
          </cell>
          <cell r="B71">
            <v>0</v>
          </cell>
          <cell r="C71">
            <v>0</v>
          </cell>
          <cell r="D71">
            <v>0</v>
          </cell>
          <cell r="E71">
            <v>0</v>
          </cell>
          <cell r="F71">
            <v>0</v>
          </cell>
          <cell r="G71">
            <v>512073.60023333336</v>
          </cell>
        </row>
        <row r="73">
          <cell r="A73" t="str">
            <v>REFERENCIAIS:</v>
          </cell>
        </row>
        <row r="74">
          <cell r="A74" t="str">
            <v>Os valores constantes das composições de preços de cada item da  presente planilha orçamentária de serviços e materiais, vinculados à execução contratual, foram apurados tendo como referenciais o Sistema Nacional de Pesquisa de Custos e Índices da Construção Civil – SINAPI/CEF 01/2017 (disponível em: http//www1.caixa.gov.br); o Sistema de Orçamento de Obras de Sergipe – ORSE 12/2016; e em pesquisa de MERCADO cujos preços foram cotados e validados NA FORMA DA LEI.</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M"/>
      <sheetName val="ListaS"/>
      <sheetName val="CRITÉRIOS"/>
      <sheetName val="SER"/>
      <sheetName val="MAT"/>
      <sheetName val="LIGAÇÕES DOMICILIARES (MAT)"/>
      <sheetName val="LIGAÇÕES DOMICILIARES (SER)"/>
    </sheetNames>
    <sheetDataSet>
      <sheetData sheetId="0"/>
      <sheetData sheetId="1"/>
      <sheetData sheetId="2"/>
      <sheetData sheetId="3"/>
      <sheetData sheetId="4"/>
      <sheetData sheetId="5"/>
      <sheetData sheetId="6">
        <row r="13">
          <cell r="K13">
            <v>1.3</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F31E1-7456-4C39-A0AC-478BDE79BFA5}">
  <sheetPr>
    <pageSetUpPr fitToPage="1"/>
  </sheetPr>
  <dimension ref="A1:O733"/>
  <sheetViews>
    <sheetView showGridLines="0" tabSelected="1" showRuler="0" showOutlineSymbols="0" view="pageBreakPreview" zoomScale="85" zoomScaleNormal="50" zoomScaleSheetLayoutView="85" zoomScalePageLayoutView="70" workbookViewId="0">
      <selection activeCell="E216" sqref="E216"/>
    </sheetView>
  </sheetViews>
  <sheetFormatPr defaultColWidth="9.109375" defaultRowHeight="13.8" x14ac:dyDescent="0.25"/>
  <cols>
    <col min="1" max="2" width="11.44140625" style="1" customWidth="1"/>
    <col min="3" max="3" width="16.88671875" style="1" customWidth="1"/>
    <col min="4" max="4" width="74.33203125" style="1" bestFit="1" customWidth="1"/>
    <col min="5" max="5" width="9.109375" style="77" customWidth="1"/>
    <col min="6" max="6" width="19.21875" style="1" customWidth="1"/>
    <col min="7" max="8" width="14.88671875" style="1" customWidth="1"/>
    <col min="9" max="9" width="15.109375" style="1" customWidth="1"/>
    <col min="10" max="10" width="16.88671875" style="1" customWidth="1"/>
    <col min="11" max="11" width="17.33203125" style="78" customWidth="1"/>
    <col min="12" max="16384" width="9.109375" style="1"/>
  </cols>
  <sheetData>
    <row r="1" spans="1:11" ht="14.25" customHeight="1" x14ac:dyDescent="0.25">
      <c r="A1" s="100" t="s">
        <v>0</v>
      </c>
      <c r="B1" s="101"/>
      <c r="C1" s="101"/>
      <c r="D1" s="101"/>
      <c r="E1" s="101"/>
      <c r="F1" s="101"/>
      <c r="G1" s="101"/>
      <c r="H1" s="101"/>
      <c r="I1" s="101"/>
      <c r="J1" s="101"/>
      <c r="K1" s="102"/>
    </row>
    <row r="2" spans="1:11" ht="60" customHeight="1" thickBot="1" x14ac:dyDescent="0.3">
      <c r="A2" s="103"/>
      <c r="B2" s="104"/>
      <c r="C2" s="104"/>
      <c r="D2" s="104"/>
      <c r="E2" s="104"/>
      <c r="F2" s="105"/>
      <c r="G2" s="105"/>
      <c r="H2" s="105"/>
      <c r="I2" s="105"/>
      <c r="J2" s="105"/>
      <c r="K2" s="106"/>
    </row>
    <row r="3" spans="1:11" ht="30" customHeight="1" x14ac:dyDescent="0.25">
      <c r="A3" s="2" t="s">
        <v>1</v>
      </c>
      <c r="B3" s="3" t="s">
        <v>2</v>
      </c>
      <c r="C3" s="3" t="s">
        <v>3</v>
      </c>
      <c r="D3" s="3" t="s">
        <v>4</v>
      </c>
      <c r="E3" s="4" t="s">
        <v>5</v>
      </c>
      <c r="F3" s="5" t="s">
        <v>6</v>
      </c>
      <c r="G3" s="3" t="s">
        <v>7</v>
      </c>
      <c r="H3" s="3" t="s">
        <v>8</v>
      </c>
      <c r="I3" s="3" t="s">
        <v>9</v>
      </c>
      <c r="J3" s="3" t="s">
        <v>10</v>
      </c>
      <c r="K3" s="6" t="s">
        <v>11</v>
      </c>
    </row>
    <row r="4" spans="1:11" x14ac:dyDescent="0.25">
      <c r="A4" s="7" t="s">
        <v>12</v>
      </c>
      <c r="B4" s="8"/>
      <c r="C4" s="8"/>
      <c r="D4" s="8" t="s">
        <v>13</v>
      </c>
      <c r="E4" s="9"/>
      <c r="F4" s="10"/>
      <c r="G4" s="11"/>
      <c r="H4" s="12"/>
      <c r="I4" s="13"/>
      <c r="J4" s="13"/>
      <c r="K4" s="11"/>
    </row>
    <row r="5" spans="1:11" s="96" customFormat="1" x14ac:dyDescent="0.25">
      <c r="A5" s="88" t="s">
        <v>14</v>
      </c>
      <c r="B5" s="89" t="s">
        <v>15</v>
      </c>
      <c r="C5" s="89" t="s">
        <v>16</v>
      </c>
      <c r="D5" s="89" t="s">
        <v>13</v>
      </c>
      <c r="E5" s="90" t="s">
        <v>17</v>
      </c>
      <c r="F5" s="91"/>
      <c r="G5" s="92"/>
      <c r="H5" s="93"/>
      <c r="I5" s="94"/>
      <c r="J5" s="94"/>
      <c r="K5" s="95"/>
    </row>
    <row r="6" spans="1:11" s="21" customFormat="1" x14ac:dyDescent="0.3">
      <c r="A6" s="14"/>
      <c r="B6" s="15"/>
      <c r="C6" s="15"/>
      <c r="D6" s="15" t="s">
        <v>18</v>
      </c>
      <c r="E6" s="16"/>
      <c r="F6" s="17">
        <v>6</v>
      </c>
      <c r="G6" s="18"/>
      <c r="H6" s="19"/>
      <c r="I6" s="18"/>
      <c r="J6" s="18"/>
      <c r="K6" s="20">
        <f t="shared" ref="K6" si="0">PRODUCT(F6:J6)</f>
        <v>6</v>
      </c>
    </row>
    <row r="7" spans="1:11" s="21" customFormat="1" x14ac:dyDescent="0.3">
      <c r="A7" s="14"/>
      <c r="B7" s="15"/>
      <c r="C7" s="15"/>
      <c r="D7" s="15"/>
      <c r="E7" s="16"/>
      <c r="F7" s="17"/>
      <c r="G7" s="18"/>
      <c r="H7" s="19"/>
      <c r="I7" s="18"/>
      <c r="J7" s="18"/>
      <c r="K7" s="20"/>
    </row>
    <row r="8" spans="1:11" x14ac:dyDescent="0.25">
      <c r="A8" s="7">
        <v>2</v>
      </c>
      <c r="B8" s="8"/>
      <c r="C8" s="8"/>
      <c r="D8" s="8" t="s">
        <v>19</v>
      </c>
      <c r="E8" s="9"/>
      <c r="F8" s="10"/>
      <c r="G8" s="11"/>
      <c r="H8" s="12"/>
      <c r="I8" s="13"/>
      <c r="J8" s="13"/>
      <c r="K8" s="11"/>
    </row>
    <row r="9" spans="1:11" s="96" customFormat="1" ht="26.4" x14ac:dyDescent="0.25">
      <c r="A9" s="88" t="s">
        <v>20</v>
      </c>
      <c r="B9" s="89">
        <v>103689</v>
      </c>
      <c r="C9" s="89" t="s">
        <v>21</v>
      </c>
      <c r="D9" s="89" t="s">
        <v>22</v>
      </c>
      <c r="E9" s="90" t="s">
        <v>23</v>
      </c>
      <c r="F9" s="91"/>
      <c r="G9" s="92"/>
      <c r="H9" s="93"/>
      <c r="I9" s="94"/>
      <c r="J9" s="94"/>
      <c r="K9" s="95"/>
    </row>
    <row r="10" spans="1:11" s="21" customFormat="1" x14ac:dyDescent="0.3">
      <c r="A10" s="14"/>
      <c r="B10" s="15"/>
      <c r="C10" s="15"/>
      <c r="D10" s="15" t="s">
        <v>24</v>
      </c>
      <c r="E10" s="16"/>
      <c r="F10" s="17"/>
      <c r="G10" s="18">
        <v>2</v>
      </c>
      <c r="H10" s="19"/>
      <c r="I10" s="18"/>
      <c r="J10" s="18">
        <v>4</v>
      </c>
      <c r="K10" s="20">
        <f t="shared" ref="K10" si="1">PRODUCT(F10:J10)</f>
        <v>8</v>
      </c>
    </row>
    <row r="11" spans="1:11" s="21" customFormat="1" x14ac:dyDescent="0.3">
      <c r="A11" s="14"/>
      <c r="B11" s="15"/>
      <c r="C11" s="15"/>
      <c r="D11" s="15"/>
      <c r="E11" s="16"/>
      <c r="F11" s="17"/>
      <c r="G11" s="18"/>
      <c r="H11" s="19"/>
      <c r="I11" s="18"/>
      <c r="J11" s="18"/>
      <c r="K11" s="20"/>
    </row>
    <row r="12" spans="1:11" x14ac:dyDescent="0.25">
      <c r="A12" s="7">
        <v>3</v>
      </c>
      <c r="B12" s="8"/>
      <c r="C12" s="8"/>
      <c r="D12" s="8" t="s">
        <v>25</v>
      </c>
      <c r="E12" s="9"/>
      <c r="F12" s="10"/>
      <c r="G12" s="11"/>
      <c r="H12" s="12"/>
      <c r="I12" s="13"/>
      <c r="J12" s="13"/>
      <c r="K12" s="11"/>
    </row>
    <row r="13" spans="1:11" s="87" customFormat="1" x14ac:dyDescent="0.25">
      <c r="A13" s="79" t="s">
        <v>26</v>
      </c>
      <c r="B13" s="80"/>
      <c r="C13" s="80"/>
      <c r="D13" s="80" t="s">
        <v>27</v>
      </c>
      <c r="E13" s="81"/>
      <c r="F13" s="82"/>
      <c r="G13" s="83"/>
      <c r="H13" s="84"/>
      <c r="I13" s="85"/>
      <c r="J13" s="85"/>
      <c r="K13" s="86"/>
    </row>
    <row r="14" spans="1:11" s="96" customFormat="1" x14ac:dyDescent="0.25">
      <c r="A14" s="88" t="s">
        <v>28</v>
      </c>
      <c r="B14" s="89">
        <v>100575</v>
      </c>
      <c r="C14" s="89" t="s">
        <v>21</v>
      </c>
      <c r="D14" s="89" t="s">
        <v>29</v>
      </c>
      <c r="E14" s="90" t="s">
        <v>23</v>
      </c>
      <c r="F14" s="91"/>
      <c r="G14" s="97"/>
      <c r="H14" s="98"/>
      <c r="I14" s="99"/>
      <c r="J14" s="99"/>
      <c r="K14" s="95">
        <f>SUM(K15:K15)</f>
        <v>1425.4059999999999</v>
      </c>
    </row>
    <row r="15" spans="1:11" s="21" customFormat="1" x14ac:dyDescent="0.3">
      <c r="A15" s="14"/>
      <c r="B15" s="15"/>
      <c r="C15" s="15"/>
      <c r="D15" s="15" t="s">
        <v>30</v>
      </c>
      <c r="E15" s="16"/>
      <c r="F15" s="17"/>
      <c r="G15" s="18"/>
      <c r="H15" s="19"/>
      <c r="I15" s="18">
        <f>1.2+0.15+5.5+0.15+1.2</f>
        <v>8.1999999999999993</v>
      </c>
      <c r="J15" s="18">
        <v>173.83</v>
      </c>
      <c r="K15" s="20">
        <f>PRODUCT(F15:J15)</f>
        <v>1425.4059999999999</v>
      </c>
    </row>
    <row r="16" spans="1:11" s="21" customFormat="1" x14ac:dyDescent="0.3">
      <c r="A16" s="14"/>
      <c r="B16" s="15"/>
      <c r="C16" s="15"/>
      <c r="D16" s="15"/>
      <c r="E16" s="16"/>
      <c r="F16" s="17"/>
      <c r="G16" s="18"/>
      <c r="H16" s="19"/>
      <c r="I16" s="18"/>
      <c r="J16" s="18"/>
      <c r="K16" s="22"/>
    </row>
    <row r="17" spans="1:15" s="96" customFormat="1" ht="26.4" x14ac:dyDescent="0.25">
      <c r="A17" s="88" t="s">
        <v>31</v>
      </c>
      <c r="B17" s="89">
        <v>101169</v>
      </c>
      <c r="C17" s="89" t="s">
        <v>21</v>
      </c>
      <c r="D17" s="89" t="s">
        <v>32</v>
      </c>
      <c r="E17" s="90" t="s">
        <v>23</v>
      </c>
      <c r="F17" s="91"/>
      <c r="G17" s="97"/>
      <c r="H17" s="98"/>
      <c r="I17" s="99"/>
      <c r="J17" s="99"/>
      <c r="K17" s="95">
        <f>K18</f>
        <v>830.59</v>
      </c>
    </row>
    <row r="18" spans="1:15" s="21" customFormat="1" x14ac:dyDescent="0.3">
      <c r="A18" s="14"/>
      <c r="B18" s="15"/>
      <c r="C18" s="15"/>
      <c r="D18" s="15" t="s">
        <v>33</v>
      </c>
      <c r="E18" s="16"/>
      <c r="F18" s="17"/>
      <c r="G18" s="18"/>
      <c r="H18" s="19">
        <v>830.59</v>
      </c>
      <c r="I18" s="18"/>
      <c r="J18" s="18"/>
      <c r="K18" s="20">
        <f>PRODUCT(F18:J18)</f>
        <v>830.59</v>
      </c>
    </row>
    <row r="19" spans="1:15" s="21" customFormat="1" x14ac:dyDescent="0.3">
      <c r="A19" s="14"/>
      <c r="B19" s="15"/>
      <c r="C19" s="15"/>
      <c r="D19" s="15"/>
      <c r="E19" s="16"/>
      <c r="F19" s="17"/>
      <c r="G19" s="18"/>
      <c r="H19" s="19"/>
      <c r="I19" s="18"/>
      <c r="J19" s="18"/>
      <c r="K19" s="22"/>
    </row>
    <row r="20" spans="1:15" s="96" customFormat="1" ht="39.6" x14ac:dyDescent="0.25">
      <c r="A20" s="88" t="s">
        <v>34</v>
      </c>
      <c r="B20" s="89">
        <v>94273</v>
      </c>
      <c r="C20" s="89" t="s">
        <v>21</v>
      </c>
      <c r="D20" s="89" t="s">
        <v>35</v>
      </c>
      <c r="E20" s="90" t="s">
        <v>36</v>
      </c>
      <c r="F20" s="91"/>
      <c r="G20" s="97"/>
      <c r="H20" s="98"/>
      <c r="I20" s="99"/>
      <c r="J20" s="99"/>
      <c r="K20" s="95">
        <f>SUM(K21:K23)</f>
        <v>381.32000000000005</v>
      </c>
    </row>
    <row r="21" spans="1:15" s="21" customFormat="1" x14ac:dyDescent="0.3">
      <c r="A21" s="14"/>
      <c r="B21" s="15"/>
      <c r="C21" s="15"/>
      <c r="D21" s="15" t="s">
        <v>37</v>
      </c>
      <c r="E21" s="16"/>
      <c r="F21" s="17"/>
      <c r="G21" s="18"/>
      <c r="H21" s="19"/>
      <c r="I21" s="18"/>
      <c r="J21" s="18">
        <v>176.08</v>
      </c>
      <c r="K21" s="20">
        <f>PRODUCT(F21:J21)</f>
        <v>176.08</v>
      </c>
      <c r="O21" s="23"/>
    </row>
    <row r="22" spans="1:15" s="21" customFormat="1" x14ac:dyDescent="0.3">
      <c r="A22" s="14"/>
      <c r="B22" s="15"/>
      <c r="C22" s="15"/>
      <c r="D22" s="15" t="s">
        <v>38</v>
      </c>
      <c r="E22" s="16"/>
      <c r="F22" s="17"/>
      <c r="G22" s="18"/>
      <c r="H22" s="19"/>
      <c r="I22" s="18"/>
      <c r="J22" s="18">
        <v>172.24</v>
      </c>
      <c r="K22" s="20">
        <f>PRODUCT(F22:J22)</f>
        <v>172.24</v>
      </c>
      <c r="O22" s="23"/>
    </row>
    <row r="23" spans="1:15" s="21" customFormat="1" x14ac:dyDescent="0.3">
      <c r="A23" s="14"/>
      <c r="B23" s="15"/>
      <c r="C23" s="15"/>
      <c r="D23" s="15" t="s">
        <v>39</v>
      </c>
      <c r="E23" s="16"/>
      <c r="F23" s="17">
        <v>6</v>
      </c>
      <c r="G23" s="18"/>
      <c r="H23" s="19"/>
      <c r="I23" s="18"/>
      <c r="J23" s="18">
        <v>5.5</v>
      </c>
      <c r="K23" s="20">
        <f>PRODUCT(F23:J23)</f>
        <v>33</v>
      </c>
      <c r="O23" s="23"/>
    </row>
    <row r="24" spans="1:15" s="21" customFormat="1" x14ac:dyDescent="0.3">
      <c r="A24" s="14"/>
      <c r="B24" s="15"/>
      <c r="C24" s="15"/>
      <c r="D24" s="15"/>
      <c r="E24" s="16"/>
      <c r="F24" s="17"/>
      <c r="G24" s="18"/>
      <c r="H24" s="19"/>
      <c r="I24" s="18"/>
      <c r="J24" s="18"/>
      <c r="K24" s="22"/>
      <c r="O24" s="23"/>
    </row>
    <row r="25" spans="1:15" s="96" customFormat="1" ht="26.4" x14ac:dyDescent="0.25">
      <c r="A25" s="88" t="s">
        <v>40</v>
      </c>
      <c r="B25" s="89">
        <v>94281</v>
      </c>
      <c r="C25" s="89" t="s">
        <v>21</v>
      </c>
      <c r="D25" s="89" t="s">
        <v>41</v>
      </c>
      <c r="E25" s="90" t="s">
        <v>36</v>
      </c>
      <c r="F25" s="91"/>
      <c r="G25" s="97"/>
      <c r="H25" s="98"/>
      <c r="I25" s="99"/>
      <c r="J25" s="99"/>
      <c r="K25" s="95">
        <f>SUM(K26:K27)</f>
        <v>348.32000000000005</v>
      </c>
    </row>
    <row r="26" spans="1:15" s="21" customFormat="1" x14ac:dyDescent="0.3">
      <c r="A26" s="14"/>
      <c r="B26" s="15"/>
      <c r="C26" s="15"/>
      <c r="D26" s="15" t="s">
        <v>37</v>
      </c>
      <c r="E26" s="16"/>
      <c r="F26" s="17"/>
      <c r="G26" s="18"/>
      <c r="H26" s="19"/>
      <c r="I26" s="18"/>
      <c r="J26" s="18">
        <v>176.08</v>
      </c>
      <c r="K26" s="20">
        <f>PRODUCT(F26:J26)</f>
        <v>176.08</v>
      </c>
      <c r="O26" s="23"/>
    </row>
    <row r="27" spans="1:15" s="21" customFormat="1" x14ac:dyDescent="0.3">
      <c r="A27" s="14"/>
      <c r="B27" s="15"/>
      <c r="C27" s="15"/>
      <c r="D27" s="15" t="s">
        <v>38</v>
      </c>
      <c r="E27" s="16"/>
      <c r="F27" s="17"/>
      <c r="G27" s="18"/>
      <c r="H27" s="19"/>
      <c r="I27" s="18"/>
      <c r="J27" s="18">
        <v>172.24</v>
      </c>
      <c r="K27" s="20">
        <f>PRODUCT(F27:J27)</f>
        <v>172.24</v>
      </c>
      <c r="O27" s="23"/>
    </row>
    <row r="28" spans="1:15" s="21" customFormat="1" x14ac:dyDescent="0.3">
      <c r="A28" s="14"/>
      <c r="B28" s="15"/>
      <c r="C28" s="15"/>
      <c r="D28" s="15"/>
      <c r="E28" s="16"/>
      <c r="F28" s="17"/>
      <c r="G28" s="18"/>
      <c r="H28" s="19"/>
      <c r="I28" s="18"/>
      <c r="J28" s="18"/>
      <c r="K28" s="22"/>
    </row>
    <row r="29" spans="1:15" s="96" customFormat="1" ht="26.4" x14ac:dyDescent="0.25">
      <c r="A29" s="88" t="s">
        <v>42</v>
      </c>
      <c r="B29" s="89">
        <v>92406</v>
      </c>
      <c r="C29" s="89" t="s">
        <v>21</v>
      </c>
      <c r="D29" s="89" t="s">
        <v>43</v>
      </c>
      <c r="E29" s="90" t="s">
        <v>23</v>
      </c>
      <c r="F29" s="91"/>
      <c r="G29" s="97"/>
      <c r="H29" s="98"/>
      <c r="I29" s="99"/>
      <c r="J29" s="99"/>
      <c r="K29" s="95">
        <f>SUM(K30:K30)</f>
        <v>24.75</v>
      </c>
    </row>
    <row r="30" spans="1:15" s="21" customFormat="1" x14ac:dyDescent="0.3">
      <c r="A30" s="14"/>
      <c r="B30" s="15"/>
      <c r="C30" s="15"/>
      <c r="D30" s="15" t="s">
        <v>44</v>
      </c>
      <c r="E30" s="16"/>
      <c r="F30" s="17">
        <v>3</v>
      </c>
      <c r="G30" s="18"/>
      <c r="H30" s="19">
        <v>8.25</v>
      </c>
      <c r="I30" s="18"/>
      <c r="J30" s="18"/>
      <c r="K30" s="20">
        <f>PRODUCT(F30:J30)</f>
        <v>24.75</v>
      </c>
      <c r="O30" s="23"/>
    </row>
    <row r="31" spans="1:15" s="21" customFormat="1" x14ac:dyDescent="0.3">
      <c r="A31" s="14"/>
      <c r="B31" s="15"/>
      <c r="C31" s="15"/>
      <c r="D31" s="15"/>
      <c r="E31" s="16"/>
      <c r="F31" s="17"/>
      <c r="G31" s="18"/>
      <c r="H31" s="19"/>
      <c r="I31" s="18"/>
      <c r="J31" s="18"/>
      <c r="K31" s="22"/>
    </row>
    <row r="32" spans="1:15" s="87" customFormat="1" x14ac:dyDescent="0.25">
      <c r="A32" s="79" t="s">
        <v>45</v>
      </c>
      <c r="B32" s="80"/>
      <c r="C32" s="80"/>
      <c r="D32" s="80" t="s">
        <v>46</v>
      </c>
      <c r="E32" s="81"/>
      <c r="F32" s="82"/>
      <c r="G32" s="83"/>
      <c r="H32" s="84"/>
      <c r="I32" s="85"/>
      <c r="J32" s="85"/>
      <c r="K32" s="86"/>
    </row>
    <row r="33" spans="1:11" s="96" customFormat="1" x14ac:dyDescent="0.25">
      <c r="A33" s="88" t="s">
        <v>47</v>
      </c>
      <c r="B33" s="89">
        <v>94319</v>
      </c>
      <c r="C33" s="89" t="s">
        <v>21</v>
      </c>
      <c r="D33" s="89" t="s">
        <v>48</v>
      </c>
      <c r="E33" s="90" t="s">
        <v>49</v>
      </c>
      <c r="F33" s="91"/>
      <c r="G33" s="97"/>
      <c r="H33" s="98"/>
      <c r="I33" s="99"/>
      <c r="J33" s="99"/>
      <c r="K33" s="95">
        <f>SUM(K34:K35)</f>
        <v>62.4375</v>
      </c>
    </row>
    <row r="34" spans="1:11" s="21" customFormat="1" x14ac:dyDescent="0.3">
      <c r="A34" s="14"/>
      <c r="B34" s="15"/>
      <c r="C34" s="15"/>
      <c r="D34" s="15" t="s">
        <v>37</v>
      </c>
      <c r="E34" s="16"/>
      <c r="F34" s="17"/>
      <c r="G34" s="18">
        <v>0.15</v>
      </c>
      <c r="H34" s="19">
        <v>210.81</v>
      </c>
      <c r="I34" s="18"/>
      <c r="J34" s="18"/>
      <c r="K34" s="20">
        <f>PRODUCT(F34:J34)</f>
        <v>31.621499999999997</v>
      </c>
    </row>
    <row r="35" spans="1:11" s="21" customFormat="1" x14ac:dyDescent="0.3">
      <c r="A35" s="14"/>
      <c r="B35" s="15"/>
      <c r="C35" s="15"/>
      <c r="D35" s="15" t="s">
        <v>38</v>
      </c>
      <c r="E35" s="16"/>
      <c r="F35" s="17"/>
      <c r="G35" s="18">
        <v>0.15</v>
      </c>
      <c r="H35" s="19">
        <v>205.44</v>
      </c>
      <c r="I35" s="18"/>
      <c r="J35" s="18"/>
      <c r="K35" s="20">
        <f>PRODUCT(F35:J35)</f>
        <v>30.815999999999999</v>
      </c>
    </row>
    <row r="36" spans="1:11" s="21" customFormat="1" x14ac:dyDescent="0.3">
      <c r="A36" s="14"/>
      <c r="B36" s="15"/>
      <c r="C36" s="15"/>
      <c r="D36" s="15"/>
      <c r="E36" s="16"/>
      <c r="F36" s="17"/>
      <c r="G36" s="18"/>
      <c r="H36" s="19"/>
      <c r="I36" s="18"/>
      <c r="J36" s="18"/>
      <c r="K36" s="22"/>
    </row>
    <row r="37" spans="1:11" s="96" customFormat="1" ht="39.6" x14ac:dyDescent="0.25">
      <c r="A37" s="88" t="s">
        <v>50</v>
      </c>
      <c r="B37" s="89">
        <v>94992</v>
      </c>
      <c r="C37" s="89" t="s">
        <v>21</v>
      </c>
      <c r="D37" s="89" t="s">
        <v>51</v>
      </c>
      <c r="E37" s="90" t="s">
        <v>23</v>
      </c>
      <c r="F37" s="91"/>
      <c r="G37" s="97"/>
      <c r="H37" s="98"/>
      <c r="I37" s="99"/>
      <c r="J37" s="99"/>
      <c r="K37" s="95">
        <f>SUM(K38:K39)</f>
        <v>416.25</v>
      </c>
    </row>
    <row r="38" spans="1:11" s="21" customFormat="1" x14ac:dyDescent="0.3">
      <c r="A38" s="14"/>
      <c r="B38" s="15"/>
      <c r="C38" s="15"/>
      <c r="D38" s="15" t="s">
        <v>37</v>
      </c>
      <c r="E38" s="16"/>
      <c r="F38" s="17"/>
      <c r="G38" s="18"/>
      <c r="H38" s="19">
        <v>210.81</v>
      </c>
      <c r="I38" s="18"/>
      <c r="J38" s="18"/>
      <c r="K38" s="20">
        <f>PRODUCT(F38:J38)</f>
        <v>210.81</v>
      </c>
    </row>
    <row r="39" spans="1:11" s="21" customFormat="1" x14ac:dyDescent="0.3">
      <c r="A39" s="14"/>
      <c r="B39" s="15"/>
      <c r="C39" s="15"/>
      <c r="D39" s="15" t="s">
        <v>38</v>
      </c>
      <c r="E39" s="16"/>
      <c r="F39" s="17"/>
      <c r="G39" s="18"/>
      <c r="H39" s="19">
        <v>205.44</v>
      </c>
      <c r="I39" s="18"/>
      <c r="J39" s="18"/>
      <c r="K39" s="20">
        <f>PRODUCT(F39:J39)</f>
        <v>205.44</v>
      </c>
    </row>
    <row r="40" spans="1:11" s="21" customFormat="1" x14ac:dyDescent="0.3">
      <c r="A40" s="14"/>
      <c r="B40" s="15"/>
      <c r="C40" s="15"/>
      <c r="D40" s="15"/>
      <c r="E40" s="16"/>
      <c r="F40" s="17"/>
      <c r="G40" s="18"/>
      <c r="H40" s="19"/>
      <c r="I40" s="18"/>
      <c r="J40" s="18"/>
      <c r="K40" s="22"/>
    </row>
    <row r="41" spans="1:11" s="96" customFormat="1" ht="26.4" x14ac:dyDescent="0.25">
      <c r="A41" s="88" t="s">
        <v>52</v>
      </c>
      <c r="B41" s="89">
        <v>38135</v>
      </c>
      <c r="C41" s="89" t="s">
        <v>53</v>
      </c>
      <c r="D41" s="89" t="s">
        <v>54</v>
      </c>
      <c r="E41" s="90" t="s">
        <v>23</v>
      </c>
      <c r="F41" s="91"/>
      <c r="G41" s="97"/>
      <c r="H41" s="98"/>
      <c r="I41" s="99"/>
      <c r="J41" s="99"/>
      <c r="K41" s="95">
        <f>SUM(K42:K43)</f>
        <v>8.4600000000000009</v>
      </c>
    </row>
    <row r="42" spans="1:11" s="21" customFormat="1" x14ac:dyDescent="0.3">
      <c r="A42" s="14"/>
      <c r="B42" s="15"/>
      <c r="C42" s="15"/>
      <c r="D42" s="15" t="s">
        <v>55</v>
      </c>
      <c r="E42" s="16"/>
      <c r="F42" s="17">
        <v>6</v>
      </c>
      <c r="G42" s="18"/>
      <c r="H42" s="19">
        <v>0.72</v>
      </c>
      <c r="I42" s="18"/>
      <c r="J42" s="18"/>
      <c r="K42" s="20">
        <f>PRODUCT(F42:J42)</f>
        <v>4.32</v>
      </c>
    </row>
    <row r="43" spans="1:11" s="21" customFormat="1" x14ac:dyDescent="0.3">
      <c r="A43" s="14"/>
      <c r="B43" s="15"/>
      <c r="C43" s="15"/>
      <c r="D43" s="15" t="s">
        <v>56</v>
      </c>
      <c r="E43" s="16"/>
      <c r="F43" s="17">
        <v>3</v>
      </c>
      <c r="G43" s="18"/>
      <c r="H43" s="19">
        <v>1.38</v>
      </c>
      <c r="I43" s="18"/>
      <c r="J43" s="18"/>
      <c r="K43" s="20">
        <f>PRODUCT(F43:J43)</f>
        <v>4.1399999999999997</v>
      </c>
    </row>
    <row r="44" spans="1:11" s="21" customFormat="1" x14ac:dyDescent="0.3">
      <c r="A44" s="14"/>
      <c r="B44" s="15"/>
      <c r="C44" s="15"/>
      <c r="D44" s="15"/>
      <c r="E44" s="16"/>
      <c r="F44" s="17"/>
      <c r="G44" s="18"/>
      <c r="H44" s="19"/>
      <c r="I44" s="18"/>
      <c r="J44" s="18"/>
      <c r="K44" s="22"/>
    </row>
    <row r="45" spans="1:11" s="96" customFormat="1" ht="26.4" x14ac:dyDescent="0.25">
      <c r="A45" s="88" t="s">
        <v>57</v>
      </c>
      <c r="B45" s="89">
        <v>95474</v>
      </c>
      <c r="C45" s="89" t="s">
        <v>21</v>
      </c>
      <c r="D45" s="89" t="s">
        <v>58</v>
      </c>
      <c r="E45" s="90" t="s">
        <v>49</v>
      </c>
      <c r="F45" s="91"/>
      <c r="G45" s="97"/>
      <c r="H45" s="98"/>
      <c r="I45" s="99"/>
      <c r="J45" s="99"/>
      <c r="K45" s="95">
        <f>SUM(K46:K47)</f>
        <v>10.425599999999999</v>
      </c>
    </row>
    <row r="46" spans="1:11" s="21" customFormat="1" x14ac:dyDescent="0.3">
      <c r="A46" s="14"/>
      <c r="B46" s="15"/>
      <c r="C46" s="15"/>
      <c r="D46" s="15" t="s">
        <v>37</v>
      </c>
      <c r="E46" s="16"/>
      <c r="F46" s="17"/>
      <c r="G46" s="18">
        <v>0.15</v>
      </c>
      <c r="H46" s="19"/>
      <c r="I46" s="18">
        <v>0.2</v>
      </c>
      <c r="J46" s="18">
        <v>176.08</v>
      </c>
      <c r="K46" s="20">
        <f>PRODUCT(F46:J46)</f>
        <v>5.2824</v>
      </c>
    </row>
    <row r="47" spans="1:11" s="21" customFormat="1" x14ac:dyDescent="0.3">
      <c r="A47" s="14"/>
      <c r="B47" s="15"/>
      <c r="C47" s="15"/>
      <c r="D47" s="15" t="s">
        <v>38</v>
      </c>
      <c r="E47" s="16"/>
      <c r="F47" s="17"/>
      <c r="G47" s="18">
        <v>0.15</v>
      </c>
      <c r="H47" s="19"/>
      <c r="I47" s="18">
        <v>0.2</v>
      </c>
      <c r="J47" s="18">
        <v>171.44</v>
      </c>
      <c r="K47" s="20">
        <f>PRODUCT(F47:J47)</f>
        <v>5.1431999999999993</v>
      </c>
    </row>
    <row r="48" spans="1:11" s="21" customFormat="1" x14ac:dyDescent="0.3">
      <c r="A48" s="14"/>
      <c r="B48" s="15"/>
      <c r="C48" s="15"/>
      <c r="D48" s="15"/>
      <c r="E48" s="16"/>
      <c r="F48" s="17"/>
      <c r="G48" s="18"/>
      <c r="H48" s="19"/>
      <c r="I48" s="18"/>
      <c r="J48" s="18"/>
      <c r="K48" s="22"/>
    </row>
    <row r="49" spans="1:11" s="87" customFormat="1" x14ac:dyDescent="0.25">
      <c r="A49" s="79" t="s">
        <v>59</v>
      </c>
      <c r="B49" s="80"/>
      <c r="C49" s="80"/>
      <c r="D49" s="80" t="s">
        <v>60</v>
      </c>
      <c r="E49" s="81"/>
      <c r="F49" s="82"/>
      <c r="G49" s="83"/>
      <c r="H49" s="84"/>
      <c r="I49" s="85"/>
      <c r="J49" s="85"/>
      <c r="K49" s="86"/>
    </row>
    <row r="50" spans="1:11" s="96" customFormat="1" ht="26.4" x14ac:dyDescent="0.25">
      <c r="A50" s="88" t="s">
        <v>61</v>
      </c>
      <c r="B50" s="89">
        <v>5213440</v>
      </c>
      <c r="C50" s="89" t="s">
        <v>62</v>
      </c>
      <c r="D50" s="89" t="s">
        <v>63</v>
      </c>
      <c r="E50" s="90" t="s">
        <v>137</v>
      </c>
      <c r="F50" s="91"/>
      <c r="G50" s="97"/>
      <c r="H50" s="98"/>
      <c r="I50" s="99"/>
      <c r="J50" s="99"/>
      <c r="K50" s="95">
        <f>K51</f>
        <v>2</v>
      </c>
    </row>
    <row r="51" spans="1:11" s="21" customFormat="1" x14ac:dyDescent="0.3">
      <c r="A51" s="14"/>
      <c r="B51" s="15"/>
      <c r="C51" s="15"/>
      <c r="D51" s="15" t="s">
        <v>138</v>
      </c>
      <c r="E51" s="16"/>
      <c r="F51" s="17">
        <v>2</v>
      </c>
      <c r="G51" s="18"/>
      <c r="H51" s="19"/>
      <c r="I51" s="18"/>
      <c r="J51" s="18"/>
      <c r="K51" s="20">
        <f>PRODUCT(F51:J51)</f>
        <v>2</v>
      </c>
    </row>
    <row r="52" spans="1:11" s="21" customFormat="1" x14ac:dyDescent="0.3">
      <c r="A52" s="14"/>
      <c r="B52" s="15"/>
      <c r="C52" s="15"/>
      <c r="D52" s="15"/>
      <c r="E52" s="16"/>
      <c r="F52" s="17"/>
      <c r="G52" s="18"/>
      <c r="H52" s="19"/>
      <c r="I52" s="18"/>
      <c r="J52" s="18"/>
      <c r="K52" s="22"/>
    </row>
    <row r="53" spans="1:11" s="96" customFormat="1" ht="26.4" x14ac:dyDescent="0.25">
      <c r="A53" s="88" t="s">
        <v>64</v>
      </c>
      <c r="B53" s="89">
        <v>5213444</v>
      </c>
      <c r="C53" s="89" t="s">
        <v>62</v>
      </c>
      <c r="D53" s="89" t="s">
        <v>65</v>
      </c>
      <c r="E53" s="90" t="s">
        <v>137</v>
      </c>
      <c r="F53" s="91"/>
      <c r="G53" s="97"/>
      <c r="H53" s="98"/>
      <c r="I53" s="99"/>
      <c r="J53" s="99"/>
      <c r="K53" s="95">
        <f>K54</f>
        <v>2</v>
      </c>
    </row>
    <row r="54" spans="1:11" s="21" customFormat="1" x14ac:dyDescent="0.3">
      <c r="A54" s="14"/>
      <c r="B54" s="15"/>
      <c r="C54" s="15"/>
      <c r="D54" s="15" t="s">
        <v>139</v>
      </c>
      <c r="E54" s="16"/>
      <c r="F54" s="17">
        <v>2</v>
      </c>
      <c r="G54" s="18"/>
      <c r="H54" s="19"/>
      <c r="I54" s="18"/>
      <c r="J54" s="18"/>
      <c r="K54" s="20">
        <f>PRODUCT(F54:J54)</f>
        <v>2</v>
      </c>
    </row>
    <row r="55" spans="1:11" s="21" customFormat="1" x14ac:dyDescent="0.3">
      <c r="A55" s="14"/>
      <c r="B55" s="15"/>
      <c r="C55" s="15"/>
      <c r="D55" s="15"/>
      <c r="E55" s="16"/>
      <c r="F55" s="17"/>
      <c r="G55" s="18"/>
      <c r="H55" s="19"/>
      <c r="I55" s="18"/>
      <c r="J55" s="18"/>
      <c r="K55" s="22"/>
    </row>
    <row r="56" spans="1:11" s="96" customFormat="1" ht="26.4" x14ac:dyDescent="0.25">
      <c r="A56" s="88" t="s">
        <v>66</v>
      </c>
      <c r="B56" s="89">
        <v>5216111</v>
      </c>
      <c r="C56" s="89" t="s">
        <v>62</v>
      </c>
      <c r="D56" s="89" t="s">
        <v>67</v>
      </c>
      <c r="E56" s="90" t="s">
        <v>137</v>
      </c>
      <c r="F56" s="91"/>
      <c r="G56" s="97"/>
      <c r="H56" s="98"/>
      <c r="I56" s="99"/>
      <c r="J56" s="99"/>
      <c r="K56" s="95">
        <f>K57</f>
        <v>10</v>
      </c>
    </row>
    <row r="57" spans="1:11" s="21" customFormat="1" x14ac:dyDescent="0.3">
      <c r="A57" s="14"/>
      <c r="B57" s="15"/>
      <c r="C57" s="15"/>
      <c r="D57" s="15" t="s">
        <v>140</v>
      </c>
      <c r="E57" s="16"/>
      <c r="F57" s="17">
        <v>10</v>
      </c>
      <c r="G57" s="18"/>
      <c r="H57" s="19"/>
      <c r="I57" s="18"/>
      <c r="J57" s="18"/>
      <c r="K57" s="20">
        <f>PRODUCT(F57:J57)</f>
        <v>10</v>
      </c>
    </row>
    <row r="58" spans="1:11" s="21" customFormat="1" x14ac:dyDescent="0.3">
      <c r="A58" s="14"/>
      <c r="B58" s="15"/>
      <c r="C58" s="15"/>
      <c r="D58" s="15"/>
      <c r="E58" s="16"/>
      <c r="F58" s="17"/>
      <c r="G58" s="18"/>
      <c r="H58" s="19"/>
      <c r="I58" s="18"/>
      <c r="J58" s="18"/>
      <c r="K58" s="22"/>
    </row>
    <row r="59" spans="1:11" s="96" customFormat="1" x14ac:dyDescent="0.25">
      <c r="A59" s="88" t="s">
        <v>68</v>
      </c>
      <c r="B59" s="89" t="s">
        <v>69</v>
      </c>
      <c r="C59" s="89" t="s">
        <v>21</v>
      </c>
      <c r="D59" s="89" t="s">
        <v>70</v>
      </c>
      <c r="E59" s="90" t="s">
        <v>137</v>
      </c>
      <c r="F59" s="91"/>
      <c r="G59" s="97"/>
      <c r="H59" s="98"/>
      <c r="I59" s="99"/>
      <c r="J59" s="99"/>
      <c r="K59" s="95">
        <f>K60</f>
        <v>2</v>
      </c>
    </row>
    <row r="60" spans="1:11" s="21" customFormat="1" x14ac:dyDescent="0.3">
      <c r="A60" s="14"/>
      <c r="B60" s="15"/>
      <c r="C60" s="15"/>
      <c r="D60" s="15" t="s">
        <v>30</v>
      </c>
      <c r="E60" s="16"/>
      <c r="F60" s="17">
        <v>2</v>
      </c>
      <c r="G60" s="18"/>
      <c r="H60" s="19"/>
      <c r="I60" s="18"/>
      <c r="J60" s="18"/>
      <c r="K60" s="20">
        <f>PRODUCT(F60:J60)</f>
        <v>2</v>
      </c>
    </row>
    <row r="61" spans="1:11" s="21" customFormat="1" x14ac:dyDescent="0.3">
      <c r="A61" s="14"/>
      <c r="B61" s="15"/>
      <c r="C61" s="15"/>
      <c r="D61" s="15"/>
      <c r="E61" s="16"/>
      <c r="F61" s="17"/>
      <c r="G61" s="18"/>
      <c r="H61" s="19"/>
      <c r="I61" s="18"/>
      <c r="J61" s="18"/>
      <c r="K61" s="22"/>
    </row>
    <row r="62" spans="1:11" s="96" customFormat="1" ht="26.4" x14ac:dyDescent="0.25">
      <c r="A62" s="88" t="s">
        <v>71</v>
      </c>
      <c r="B62" s="89">
        <v>5213464</v>
      </c>
      <c r="C62" s="89" t="s">
        <v>62</v>
      </c>
      <c r="D62" s="89" t="s">
        <v>72</v>
      </c>
      <c r="E62" s="90" t="s">
        <v>137</v>
      </c>
      <c r="F62" s="91"/>
      <c r="G62" s="97"/>
      <c r="H62" s="98"/>
      <c r="I62" s="99"/>
      <c r="J62" s="99"/>
      <c r="K62" s="95">
        <f>K63</f>
        <v>6</v>
      </c>
    </row>
    <row r="63" spans="1:11" s="21" customFormat="1" x14ac:dyDescent="0.3">
      <c r="A63" s="14"/>
      <c r="B63" s="15"/>
      <c r="C63" s="15"/>
      <c r="D63" s="15" t="s">
        <v>141</v>
      </c>
      <c r="E63" s="16"/>
      <c r="F63" s="17">
        <v>6</v>
      </c>
      <c r="G63" s="18"/>
      <c r="H63" s="19"/>
      <c r="I63" s="18"/>
      <c r="J63" s="18"/>
      <c r="K63" s="20">
        <f>PRODUCT(F63:J63)</f>
        <v>6</v>
      </c>
    </row>
    <row r="64" spans="1:11" s="21" customFormat="1" x14ac:dyDescent="0.3">
      <c r="A64" s="14"/>
      <c r="B64" s="15"/>
      <c r="C64" s="15"/>
      <c r="D64" s="15"/>
      <c r="E64" s="16"/>
      <c r="F64" s="17"/>
      <c r="G64" s="18"/>
      <c r="H64" s="19"/>
      <c r="I64" s="18"/>
      <c r="J64" s="18"/>
      <c r="K64" s="22"/>
    </row>
    <row r="65" spans="1:15" s="96" customFormat="1" ht="39.6" x14ac:dyDescent="0.25">
      <c r="A65" s="88" t="s">
        <v>73</v>
      </c>
      <c r="B65" s="89">
        <v>102509</v>
      </c>
      <c r="C65" s="89" t="s">
        <v>21</v>
      </c>
      <c r="D65" s="89" t="s">
        <v>74</v>
      </c>
      <c r="E65" s="90" t="s">
        <v>23</v>
      </c>
      <c r="F65" s="91"/>
      <c r="G65" s="97"/>
      <c r="H65" s="98"/>
      <c r="I65" s="99"/>
      <c r="J65" s="99"/>
      <c r="K65" s="95">
        <f>K66</f>
        <v>8.91</v>
      </c>
    </row>
    <row r="66" spans="1:15" s="21" customFormat="1" x14ac:dyDescent="0.3">
      <c r="A66" s="14"/>
      <c r="B66" s="15"/>
      <c r="C66" s="15"/>
      <c r="D66" s="15" t="s">
        <v>75</v>
      </c>
      <c r="E66" s="16"/>
      <c r="F66" s="17">
        <v>3</v>
      </c>
      <c r="G66" s="18"/>
      <c r="H66" s="19">
        <f>0.33*9</f>
        <v>2.97</v>
      </c>
      <c r="I66" s="18"/>
      <c r="J66" s="18"/>
      <c r="K66" s="20">
        <f>PRODUCT(F66:J66)</f>
        <v>8.91</v>
      </c>
    </row>
    <row r="67" spans="1:15" s="21" customFormat="1" x14ac:dyDescent="0.3">
      <c r="A67" s="14"/>
      <c r="B67" s="15"/>
      <c r="C67" s="15"/>
      <c r="D67" s="15"/>
      <c r="E67" s="16"/>
      <c r="F67" s="17"/>
      <c r="G67" s="18"/>
      <c r="H67" s="19"/>
      <c r="I67" s="18"/>
      <c r="J67" s="18"/>
      <c r="K67" s="22"/>
    </row>
    <row r="68" spans="1:15" x14ac:dyDescent="0.25">
      <c r="A68" s="7">
        <v>4</v>
      </c>
      <c r="B68" s="8"/>
      <c r="C68" s="8"/>
      <c r="D68" s="8" t="s">
        <v>76</v>
      </c>
      <c r="E68" s="9"/>
      <c r="F68" s="10"/>
      <c r="G68" s="11"/>
      <c r="H68" s="12"/>
      <c r="I68" s="13"/>
      <c r="J68" s="13"/>
      <c r="K68" s="11"/>
    </row>
    <row r="69" spans="1:15" s="87" customFormat="1" x14ac:dyDescent="0.25">
      <c r="A69" s="79" t="s">
        <v>77</v>
      </c>
      <c r="B69" s="80"/>
      <c r="C69" s="80"/>
      <c r="D69" s="80" t="s">
        <v>27</v>
      </c>
      <c r="E69" s="81"/>
      <c r="F69" s="82"/>
      <c r="G69" s="83"/>
      <c r="H69" s="84"/>
      <c r="I69" s="85"/>
      <c r="J69" s="85"/>
      <c r="K69" s="86"/>
    </row>
    <row r="70" spans="1:15" s="96" customFormat="1" x14ac:dyDescent="0.25">
      <c r="A70" s="88" t="s">
        <v>78</v>
      </c>
      <c r="B70" s="89">
        <v>100575</v>
      </c>
      <c r="C70" s="89" t="s">
        <v>21</v>
      </c>
      <c r="D70" s="89" t="s">
        <v>29</v>
      </c>
      <c r="E70" s="90" t="s">
        <v>23</v>
      </c>
      <c r="F70" s="91"/>
      <c r="G70" s="97"/>
      <c r="H70" s="98"/>
      <c r="I70" s="99"/>
      <c r="J70" s="99"/>
      <c r="K70" s="95">
        <f>K71</f>
        <v>6951.75</v>
      </c>
    </row>
    <row r="71" spans="1:15" s="21" customFormat="1" x14ac:dyDescent="0.3">
      <c r="A71" s="14"/>
      <c r="B71" s="15"/>
      <c r="C71" s="15"/>
      <c r="D71" s="15" t="s">
        <v>30</v>
      </c>
      <c r="E71" s="16"/>
      <c r="F71" s="17"/>
      <c r="G71" s="18"/>
      <c r="H71" s="19">
        <v>6951.75</v>
      </c>
      <c r="I71" s="18"/>
      <c r="J71" s="18"/>
      <c r="K71" s="20">
        <f>PRODUCT(F71:J71)</f>
        <v>6951.75</v>
      </c>
    </row>
    <row r="72" spans="1:15" s="21" customFormat="1" x14ac:dyDescent="0.3">
      <c r="A72" s="14"/>
      <c r="B72" s="15"/>
      <c r="C72" s="15"/>
      <c r="D72" s="15"/>
      <c r="E72" s="16"/>
      <c r="F72" s="17"/>
      <c r="G72" s="18"/>
      <c r="H72" s="19"/>
      <c r="I72" s="18"/>
      <c r="J72" s="18"/>
      <c r="K72" s="22"/>
    </row>
    <row r="73" spans="1:15" s="96" customFormat="1" ht="26.4" x14ac:dyDescent="0.25">
      <c r="A73" s="88" t="s">
        <v>79</v>
      </c>
      <c r="B73" s="89">
        <v>101169</v>
      </c>
      <c r="C73" s="89" t="s">
        <v>21</v>
      </c>
      <c r="D73" s="89" t="s">
        <v>32</v>
      </c>
      <c r="E73" s="90" t="s">
        <v>23</v>
      </c>
      <c r="F73" s="91"/>
      <c r="G73" s="97"/>
      <c r="H73" s="98"/>
      <c r="I73" s="99"/>
      <c r="J73" s="99"/>
      <c r="K73" s="95">
        <f>SUM(K74:K74)</f>
        <v>3712.84</v>
      </c>
    </row>
    <row r="74" spans="1:15" s="21" customFormat="1" x14ac:dyDescent="0.3">
      <c r="A74" s="14"/>
      <c r="B74" s="15"/>
      <c r="C74" s="15"/>
      <c r="D74" s="15" t="s">
        <v>44</v>
      </c>
      <c r="E74" s="16"/>
      <c r="F74" s="17"/>
      <c r="G74" s="18"/>
      <c r="H74" s="19">
        <v>3712.84</v>
      </c>
      <c r="I74" s="18"/>
      <c r="J74" s="18"/>
      <c r="K74" s="20">
        <f>PRODUCT(F74:J74)</f>
        <v>3712.84</v>
      </c>
    </row>
    <row r="75" spans="1:15" s="21" customFormat="1" x14ac:dyDescent="0.3">
      <c r="A75" s="14"/>
      <c r="B75" s="15"/>
      <c r="C75" s="15"/>
      <c r="D75" s="15"/>
      <c r="E75" s="16"/>
      <c r="F75" s="17"/>
      <c r="G75" s="18"/>
      <c r="H75" s="19"/>
      <c r="I75" s="18"/>
      <c r="J75" s="18"/>
      <c r="K75" s="22"/>
    </row>
    <row r="76" spans="1:15" s="96" customFormat="1" ht="39.6" x14ac:dyDescent="0.25">
      <c r="A76" s="88" t="s">
        <v>80</v>
      </c>
      <c r="B76" s="89">
        <v>94273</v>
      </c>
      <c r="C76" s="89" t="s">
        <v>21</v>
      </c>
      <c r="D76" s="89" t="s">
        <v>35</v>
      </c>
      <c r="E76" s="90" t="s">
        <v>36</v>
      </c>
      <c r="F76" s="91"/>
      <c r="G76" s="97"/>
      <c r="H76" s="98"/>
      <c r="I76" s="99"/>
      <c r="J76" s="99"/>
      <c r="K76" s="95">
        <f>SUM(K77:K86)</f>
        <v>1339.2099999999998</v>
      </c>
    </row>
    <row r="77" spans="1:15" s="21" customFormat="1" x14ac:dyDescent="0.3">
      <c r="A77" s="14"/>
      <c r="B77" s="15"/>
      <c r="C77" s="15"/>
      <c r="D77" s="15" t="s">
        <v>81</v>
      </c>
      <c r="E77" s="16"/>
      <c r="F77" s="17"/>
      <c r="G77" s="18"/>
      <c r="H77" s="19"/>
      <c r="I77" s="18"/>
      <c r="J77" s="18">
        <v>223.9</v>
      </c>
      <c r="K77" s="20">
        <f t="shared" ref="K77:K86" si="2">PRODUCT(F77:J77)</f>
        <v>223.9</v>
      </c>
      <c r="O77" s="23"/>
    </row>
    <row r="78" spans="1:15" s="21" customFormat="1" x14ac:dyDescent="0.3">
      <c r="A78" s="14"/>
      <c r="B78" s="15"/>
      <c r="C78" s="15"/>
      <c r="D78" s="15" t="s">
        <v>82</v>
      </c>
      <c r="E78" s="16"/>
      <c r="F78" s="17"/>
      <c r="G78" s="18"/>
      <c r="H78" s="19"/>
      <c r="I78" s="18"/>
      <c r="J78" s="18">
        <v>80</v>
      </c>
      <c r="K78" s="20">
        <f t="shared" si="2"/>
        <v>80</v>
      </c>
      <c r="O78" s="23"/>
    </row>
    <row r="79" spans="1:15" s="21" customFormat="1" x14ac:dyDescent="0.3">
      <c r="A79" s="14"/>
      <c r="B79" s="15"/>
      <c r="C79" s="15"/>
      <c r="D79" s="15" t="s">
        <v>83</v>
      </c>
      <c r="E79" s="16"/>
      <c r="F79" s="17"/>
      <c r="G79" s="18"/>
      <c r="H79" s="19"/>
      <c r="I79" s="18"/>
      <c r="J79" s="18">
        <v>6.25</v>
      </c>
      <c r="K79" s="20">
        <f t="shared" si="2"/>
        <v>6.25</v>
      </c>
      <c r="O79" s="23"/>
    </row>
    <row r="80" spans="1:15" s="21" customFormat="1" x14ac:dyDescent="0.3">
      <c r="A80" s="14"/>
      <c r="B80" s="15"/>
      <c r="C80" s="15"/>
      <c r="D80" s="15" t="s">
        <v>84</v>
      </c>
      <c r="E80" s="16"/>
      <c r="F80" s="17"/>
      <c r="G80" s="18"/>
      <c r="H80" s="19"/>
      <c r="I80" s="18"/>
      <c r="J80" s="18">
        <v>147.69999999999999</v>
      </c>
      <c r="K80" s="20">
        <f t="shared" si="2"/>
        <v>147.69999999999999</v>
      </c>
      <c r="O80" s="23"/>
    </row>
    <row r="81" spans="1:15" s="21" customFormat="1" x14ac:dyDescent="0.3">
      <c r="A81" s="14"/>
      <c r="B81" s="15"/>
      <c r="C81" s="15"/>
      <c r="D81" s="15" t="s">
        <v>85</v>
      </c>
      <c r="E81" s="16"/>
      <c r="F81" s="17"/>
      <c r="G81" s="18"/>
      <c r="H81" s="19"/>
      <c r="I81" s="18"/>
      <c r="J81" s="18">
        <v>154.28</v>
      </c>
      <c r="K81" s="20">
        <f t="shared" si="2"/>
        <v>154.28</v>
      </c>
      <c r="O81" s="23"/>
    </row>
    <row r="82" spans="1:15" s="21" customFormat="1" x14ac:dyDescent="0.3">
      <c r="A82" s="14"/>
      <c r="B82" s="15"/>
      <c r="C82" s="15"/>
      <c r="D82" s="15" t="s">
        <v>86</v>
      </c>
      <c r="E82" s="16"/>
      <c r="F82" s="17"/>
      <c r="G82" s="18"/>
      <c r="H82" s="19"/>
      <c r="I82" s="18"/>
      <c r="J82" s="18">
        <v>253.42</v>
      </c>
      <c r="K82" s="20">
        <f t="shared" si="2"/>
        <v>253.42</v>
      </c>
      <c r="O82" s="23"/>
    </row>
    <row r="83" spans="1:15" s="21" customFormat="1" x14ac:dyDescent="0.3">
      <c r="A83" s="14"/>
      <c r="B83" s="15"/>
      <c r="C83" s="15"/>
      <c r="D83" s="15" t="s">
        <v>87</v>
      </c>
      <c r="E83" s="16"/>
      <c r="F83" s="17"/>
      <c r="G83" s="18"/>
      <c r="H83" s="19"/>
      <c r="I83" s="18"/>
      <c r="J83" s="18">
        <v>67.25</v>
      </c>
      <c r="K83" s="20">
        <f t="shared" si="2"/>
        <v>67.25</v>
      </c>
      <c r="O83" s="23"/>
    </row>
    <row r="84" spans="1:15" s="21" customFormat="1" x14ac:dyDescent="0.3">
      <c r="A84" s="14"/>
      <c r="B84" s="15"/>
      <c r="C84" s="15"/>
      <c r="D84" s="15" t="s">
        <v>88</v>
      </c>
      <c r="E84" s="16"/>
      <c r="F84" s="17"/>
      <c r="G84" s="18"/>
      <c r="H84" s="19"/>
      <c r="I84" s="18"/>
      <c r="J84" s="18">
        <f>55.87+47.1+47.38+54.44+54.44+13.38</f>
        <v>272.61</v>
      </c>
      <c r="K84" s="20">
        <f t="shared" si="2"/>
        <v>272.61</v>
      </c>
      <c r="O84" s="23"/>
    </row>
    <row r="85" spans="1:15" s="21" customFormat="1" x14ac:dyDescent="0.3">
      <c r="A85" s="14"/>
      <c r="B85" s="15"/>
      <c r="C85" s="15"/>
      <c r="D85" s="15" t="s">
        <v>89</v>
      </c>
      <c r="E85" s="16"/>
      <c r="F85" s="17">
        <v>6</v>
      </c>
      <c r="G85" s="18"/>
      <c r="H85" s="19"/>
      <c r="I85" s="18"/>
      <c r="J85" s="18">
        <v>14.3</v>
      </c>
      <c r="K85" s="20">
        <f t="shared" si="2"/>
        <v>85.800000000000011</v>
      </c>
      <c r="O85" s="23"/>
    </row>
    <row r="86" spans="1:15" s="21" customFormat="1" x14ac:dyDescent="0.3">
      <c r="A86" s="14"/>
      <c r="B86" s="15"/>
      <c r="C86" s="15"/>
      <c r="D86" s="15" t="s">
        <v>90</v>
      </c>
      <c r="E86" s="16"/>
      <c r="F86" s="17">
        <v>8</v>
      </c>
      <c r="G86" s="18"/>
      <c r="H86" s="19"/>
      <c r="I86" s="18"/>
      <c r="J86" s="18">
        <v>6</v>
      </c>
      <c r="K86" s="20">
        <f t="shared" si="2"/>
        <v>48</v>
      </c>
      <c r="O86" s="23"/>
    </row>
    <row r="87" spans="1:15" s="21" customFormat="1" x14ac:dyDescent="0.3">
      <c r="A87" s="14"/>
      <c r="B87" s="15"/>
      <c r="C87" s="15"/>
      <c r="D87" s="15"/>
      <c r="E87" s="16"/>
      <c r="F87" s="17"/>
      <c r="G87" s="18"/>
      <c r="H87" s="19"/>
      <c r="I87" s="18"/>
      <c r="J87" s="18"/>
      <c r="K87" s="22"/>
      <c r="O87" s="23"/>
    </row>
    <row r="88" spans="1:15" s="96" customFormat="1" ht="26.4" x14ac:dyDescent="0.25">
      <c r="A88" s="88" t="s">
        <v>91</v>
      </c>
      <c r="B88" s="89">
        <v>94281</v>
      </c>
      <c r="C88" s="89" t="s">
        <v>21</v>
      </c>
      <c r="D88" s="89" t="s">
        <v>41</v>
      </c>
      <c r="E88" s="90" t="s">
        <v>36</v>
      </c>
      <c r="F88" s="91"/>
      <c r="G88" s="97"/>
      <c r="H88" s="98"/>
      <c r="I88" s="99"/>
      <c r="J88" s="99"/>
      <c r="K88" s="95">
        <f>SUM(K89:K93)</f>
        <v>612.13</v>
      </c>
    </row>
    <row r="89" spans="1:15" s="21" customFormat="1" x14ac:dyDescent="0.3">
      <c r="A89" s="14"/>
      <c r="B89" s="15"/>
      <c r="C89" s="15"/>
      <c r="D89" s="15" t="s">
        <v>81</v>
      </c>
      <c r="E89" s="16"/>
      <c r="F89" s="17"/>
      <c r="G89" s="18"/>
      <c r="H89" s="19"/>
      <c r="I89" s="18"/>
      <c r="J89" s="18">
        <v>223.9</v>
      </c>
      <c r="K89" s="20">
        <f>PRODUCT(F89:J89)</f>
        <v>223.9</v>
      </c>
      <c r="O89" s="23"/>
    </row>
    <row r="90" spans="1:15" s="21" customFormat="1" x14ac:dyDescent="0.3">
      <c r="A90" s="14"/>
      <c r="B90" s="15"/>
      <c r="C90" s="15"/>
      <c r="D90" s="15" t="s">
        <v>82</v>
      </c>
      <c r="E90" s="16"/>
      <c r="F90" s="17"/>
      <c r="G90" s="18"/>
      <c r="H90" s="19"/>
      <c r="I90" s="18"/>
      <c r="J90" s="18">
        <v>80</v>
      </c>
      <c r="K90" s="20">
        <f>PRODUCT(F90:J90)</f>
        <v>80</v>
      </c>
      <c r="O90" s="23"/>
    </row>
    <row r="91" spans="1:15" s="21" customFormat="1" x14ac:dyDescent="0.3">
      <c r="A91" s="14"/>
      <c r="B91" s="15"/>
      <c r="C91" s="15"/>
      <c r="D91" s="15" t="s">
        <v>83</v>
      </c>
      <c r="E91" s="16"/>
      <c r="F91" s="17"/>
      <c r="G91" s="18"/>
      <c r="H91" s="19"/>
      <c r="I91" s="18"/>
      <c r="J91" s="18">
        <v>6.25</v>
      </c>
      <c r="K91" s="20">
        <f>PRODUCT(F91:J91)</f>
        <v>6.25</v>
      </c>
      <c r="O91" s="23"/>
    </row>
    <row r="92" spans="1:15" s="21" customFormat="1" x14ac:dyDescent="0.3">
      <c r="A92" s="14"/>
      <c r="B92" s="15"/>
      <c r="C92" s="15"/>
      <c r="D92" s="15" t="s">
        <v>84</v>
      </c>
      <c r="E92" s="16"/>
      <c r="F92" s="17"/>
      <c r="G92" s="18"/>
      <c r="H92" s="19"/>
      <c r="I92" s="18"/>
      <c r="J92" s="18">
        <v>147.69999999999999</v>
      </c>
      <c r="K92" s="20">
        <f>PRODUCT(F92:J92)</f>
        <v>147.69999999999999</v>
      </c>
      <c r="O92" s="23"/>
    </row>
    <row r="93" spans="1:15" s="21" customFormat="1" x14ac:dyDescent="0.3">
      <c r="A93" s="14"/>
      <c r="B93" s="15"/>
      <c r="C93" s="15"/>
      <c r="D93" s="15" t="s">
        <v>85</v>
      </c>
      <c r="E93" s="16"/>
      <c r="F93" s="17"/>
      <c r="G93" s="18"/>
      <c r="H93" s="19"/>
      <c r="I93" s="18"/>
      <c r="J93" s="18">
        <v>154.28</v>
      </c>
      <c r="K93" s="20">
        <f>PRODUCT(F93:J93)</f>
        <v>154.28</v>
      </c>
      <c r="O93" s="23"/>
    </row>
    <row r="94" spans="1:15" s="21" customFormat="1" x14ac:dyDescent="0.3">
      <c r="A94" s="14"/>
      <c r="B94" s="15"/>
      <c r="C94" s="15"/>
      <c r="D94" s="15"/>
      <c r="E94" s="16"/>
      <c r="F94" s="17"/>
      <c r="G94" s="18"/>
      <c r="H94" s="19"/>
      <c r="I94" s="18"/>
      <c r="J94" s="18"/>
      <c r="K94" s="22"/>
    </row>
    <row r="95" spans="1:15" s="96" customFormat="1" ht="26.4" x14ac:dyDescent="0.25">
      <c r="A95" s="88" t="s">
        <v>92</v>
      </c>
      <c r="B95" s="89">
        <v>92406</v>
      </c>
      <c r="C95" s="89" t="s">
        <v>21</v>
      </c>
      <c r="D95" s="89" t="s">
        <v>43</v>
      </c>
      <c r="E95" s="90" t="s">
        <v>23</v>
      </c>
      <c r="F95" s="91"/>
      <c r="G95" s="97"/>
      <c r="H95" s="98"/>
      <c r="I95" s="99"/>
      <c r="J95" s="99"/>
      <c r="K95" s="95">
        <f>SUM(K96:K97)</f>
        <v>100.35</v>
      </c>
    </row>
    <row r="96" spans="1:15" s="21" customFormat="1" x14ac:dyDescent="0.3">
      <c r="A96" s="14"/>
      <c r="B96" s="15"/>
      <c r="C96" s="15"/>
      <c r="D96" s="15" t="s">
        <v>44</v>
      </c>
      <c r="E96" s="16"/>
      <c r="F96" s="17">
        <v>4</v>
      </c>
      <c r="G96" s="18"/>
      <c r="H96" s="19">
        <v>9</v>
      </c>
      <c r="I96" s="18"/>
      <c r="J96" s="18"/>
      <c r="K96" s="20">
        <f>PRODUCT(F96:J96)</f>
        <v>36</v>
      </c>
      <c r="O96" s="23"/>
    </row>
    <row r="97" spans="1:15" s="21" customFormat="1" x14ac:dyDescent="0.3">
      <c r="A97" s="14"/>
      <c r="B97" s="15"/>
      <c r="C97" s="15"/>
      <c r="D97" s="15" t="s">
        <v>44</v>
      </c>
      <c r="E97" s="16"/>
      <c r="F97" s="17">
        <v>3</v>
      </c>
      <c r="G97" s="18"/>
      <c r="H97" s="19">
        <v>21.45</v>
      </c>
      <c r="I97" s="18"/>
      <c r="J97" s="18"/>
      <c r="K97" s="20">
        <f>PRODUCT(F97:J97)</f>
        <v>64.349999999999994</v>
      </c>
      <c r="O97" s="23"/>
    </row>
    <row r="98" spans="1:15" s="21" customFormat="1" x14ac:dyDescent="0.3">
      <c r="A98" s="14"/>
      <c r="B98" s="15"/>
      <c r="C98" s="15"/>
      <c r="D98" s="15"/>
      <c r="E98" s="16"/>
      <c r="F98" s="17"/>
      <c r="G98" s="18"/>
      <c r="H98" s="19"/>
      <c r="I98" s="18"/>
      <c r="J98" s="18"/>
      <c r="K98" s="22"/>
    </row>
    <row r="99" spans="1:15" s="87" customFormat="1" x14ac:dyDescent="0.25">
      <c r="A99" s="79" t="s">
        <v>93</v>
      </c>
      <c r="B99" s="80"/>
      <c r="C99" s="80"/>
      <c r="D99" s="80" t="s">
        <v>46</v>
      </c>
      <c r="E99" s="81"/>
      <c r="F99" s="82"/>
      <c r="G99" s="83"/>
      <c r="H99" s="84"/>
      <c r="I99" s="85"/>
      <c r="J99" s="85"/>
      <c r="K99" s="86"/>
    </row>
    <row r="100" spans="1:15" s="96" customFormat="1" x14ac:dyDescent="0.25">
      <c r="A100" s="88" t="s">
        <v>94</v>
      </c>
      <c r="B100" s="89">
        <v>94319</v>
      </c>
      <c r="C100" s="89" t="s">
        <v>21</v>
      </c>
      <c r="D100" s="89" t="s">
        <v>48</v>
      </c>
      <c r="E100" s="90" t="s">
        <v>49</v>
      </c>
      <c r="F100" s="91"/>
      <c r="G100" s="97"/>
      <c r="H100" s="98"/>
      <c r="I100" s="99"/>
      <c r="J100" s="99"/>
      <c r="K100" s="95">
        <f>SUM(K101:K108)</f>
        <v>244.56300000000002</v>
      </c>
    </row>
    <row r="101" spans="1:15" s="21" customFormat="1" x14ac:dyDescent="0.3">
      <c r="A101" s="14"/>
      <c r="B101" s="15"/>
      <c r="C101" s="15"/>
      <c r="D101" s="15" t="s">
        <v>81</v>
      </c>
      <c r="E101" s="16"/>
      <c r="F101" s="17"/>
      <c r="G101" s="18">
        <v>0.15</v>
      </c>
      <c r="H101" s="19">
        <v>331.81</v>
      </c>
      <c r="I101" s="18"/>
      <c r="J101" s="18"/>
      <c r="K101" s="20">
        <f t="shared" ref="K101:K108" si="3">PRODUCT(F101:J101)</f>
        <v>49.771499999999996</v>
      </c>
      <c r="O101" s="23"/>
    </row>
    <row r="102" spans="1:15" s="21" customFormat="1" x14ac:dyDescent="0.3">
      <c r="A102" s="14"/>
      <c r="B102" s="15"/>
      <c r="C102" s="15"/>
      <c r="D102" s="15" t="s">
        <v>82</v>
      </c>
      <c r="E102" s="16"/>
      <c r="F102" s="17"/>
      <c r="G102" s="18">
        <v>0.15</v>
      </c>
      <c r="H102" s="19">
        <v>116.09</v>
      </c>
      <c r="I102" s="18"/>
      <c r="J102" s="18"/>
      <c r="K102" s="20">
        <f t="shared" si="3"/>
        <v>17.413499999999999</v>
      </c>
      <c r="O102" s="23"/>
    </row>
    <row r="103" spans="1:15" s="21" customFormat="1" x14ac:dyDescent="0.3">
      <c r="A103" s="14"/>
      <c r="B103" s="15"/>
      <c r="C103" s="15"/>
      <c r="D103" s="15" t="s">
        <v>83</v>
      </c>
      <c r="E103" s="16"/>
      <c r="F103" s="17"/>
      <c r="G103" s="18">
        <v>0.15</v>
      </c>
      <c r="H103" s="19">
        <v>5.5</v>
      </c>
      <c r="I103" s="18"/>
      <c r="J103" s="18"/>
      <c r="K103" s="20">
        <f t="shared" si="3"/>
        <v>0.82499999999999996</v>
      </c>
      <c r="O103" s="23"/>
    </row>
    <row r="104" spans="1:15" s="21" customFormat="1" x14ac:dyDescent="0.3">
      <c r="A104" s="14"/>
      <c r="B104" s="15"/>
      <c r="C104" s="15"/>
      <c r="D104" s="15" t="s">
        <v>84</v>
      </c>
      <c r="E104" s="16"/>
      <c r="F104" s="17"/>
      <c r="G104" s="18">
        <v>0.15</v>
      </c>
      <c r="H104" s="19">
        <v>217.99</v>
      </c>
      <c r="I104" s="18"/>
      <c r="J104" s="18"/>
      <c r="K104" s="20">
        <f t="shared" si="3"/>
        <v>32.698500000000003</v>
      </c>
      <c r="O104" s="23"/>
    </row>
    <row r="105" spans="1:15" s="21" customFormat="1" x14ac:dyDescent="0.3">
      <c r="A105" s="14"/>
      <c r="B105" s="15"/>
      <c r="C105" s="15"/>
      <c r="D105" s="15" t="s">
        <v>85</v>
      </c>
      <c r="E105" s="16"/>
      <c r="F105" s="17"/>
      <c r="G105" s="18">
        <v>0.15</v>
      </c>
      <c r="H105" s="19">
        <v>224.71</v>
      </c>
      <c r="I105" s="18"/>
      <c r="J105" s="18"/>
      <c r="K105" s="20">
        <f t="shared" si="3"/>
        <v>33.706499999999998</v>
      </c>
      <c r="O105" s="23"/>
    </row>
    <row r="106" spans="1:15" s="21" customFormat="1" x14ac:dyDescent="0.3">
      <c r="A106" s="14"/>
      <c r="B106" s="15"/>
      <c r="C106" s="15"/>
      <c r="D106" s="15" t="s">
        <v>86</v>
      </c>
      <c r="E106" s="16"/>
      <c r="F106" s="17"/>
      <c r="G106" s="18">
        <v>0.15</v>
      </c>
      <c r="H106" s="19">
        <f>1386.26-1013.9</f>
        <v>372.36</v>
      </c>
      <c r="I106" s="18"/>
      <c r="J106" s="18"/>
      <c r="K106" s="20">
        <f t="shared" si="3"/>
        <v>55.853999999999999</v>
      </c>
      <c r="O106" s="23"/>
    </row>
    <row r="107" spans="1:15" s="21" customFormat="1" x14ac:dyDescent="0.3">
      <c r="A107" s="14"/>
      <c r="B107" s="15"/>
      <c r="C107" s="15"/>
      <c r="D107" s="15" t="s">
        <v>87</v>
      </c>
      <c r="E107" s="16"/>
      <c r="F107" s="17"/>
      <c r="G107" s="18">
        <v>0.15</v>
      </c>
      <c r="H107" s="19">
        <f>221.87-128.9</f>
        <v>92.97</v>
      </c>
      <c r="I107" s="18"/>
      <c r="J107" s="18"/>
      <c r="K107" s="20">
        <f t="shared" si="3"/>
        <v>13.945499999999999</v>
      </c>
      <c r="O107" s="23"/>
    </row>
    <row r="108" spans="1:15" s="21" customFormat="1" x14ac:dyDescent="0.3">
      <c r="A108" s="14"/>
      <c r="B108" s="15"/>
      <c r="C108" s="15"/>
      <c r="D108" s="15" t="s">
        <v>88</v>
      </c>
      <c r="E108" s="16"/>
      <c r="F108" s="17"/>
      <c r="G108" s="18">
        <v>0.15</v>
      </c>
      <c r="H108" s="19">
        <f>54.06+94.48+108.88+11.57</f>
        <v>268.99</v>
      </c>
      <c r="I108" s="18"/>
      <c r="J108" s="18"/>
      <c r="K108" s="20">
        <f t="shared" si="3"/>
        <v>40.348500000000001</v>
      </c>
      <c r="O108" s="23"/>
    </row>
    <row r="109" spans="1:15" s="21" customFormat="1" x14ac:dyDescent="0.3">
      <c r="A109" s="14"/>
      <c r="B109" s="15"/>
      <c r="C109" s="15"/>
      <c r="D109" s="15"/>
      <c r="E109" s="16"/>
      <c r="F109" s="17"/>
      <c r="G109" s="18"/>
      <c r="H109" s="19"/>
      <c r="I109" s="18"/>
      <c r="J109" s="18"/>
      <c r="K109" s="22"/>
    </row>
    <row r="110" spans="1:15" s="96" customFormat="1" ht="39.6" x14ac:dyDescent="0.25">
      <c r="A110" s="88" t="s">
        <v>95</v>
      </c>
      <c r="B110" s="89">
        <v>94992</v>
      </c>
      <c r="C110" s="89" t="s">
        <v>21</v>
      </c>
      <c r="D110" s="89" t="s">
        <v>51</v>
      </c>
      <c r="E110" s="90" t="s">
        <v>23</v>
      </c>
      <c r="F110" s="91"/>
      <c r="G110" s="97"/>
      <c r="H110" s="98"/>
      <c r="I110" s="99"/>
      <c r="J110" s="99"/>
      <c r="K110" s="95">
        <f>SUM(K111:K118)</f>
        <v>1630.42</v>
      </c>
    </row>
    <row r="111" spans="1:15" s="21" customFormat="1" x14ac:dyDescent="0.3">
      <c r="A111" s="14"/>
      <c r="B111" s="15"/>
      <c r="C111" s="15"/>
      <c r="D111" s="15" t="s">
        <v>81</v>
      </c>
      <c r="E111" s="16"/>
      <c r="F111" s="17"/>
      <c r="G111" s="18"/>
      <c r="H111" s="19">
        <v>331.81</v>
      </c>
      <c r="I111" s="18"/>
      <c r="J111" s="18"/>
      <c r="K111" s="20">
        <f t="shared" ref="K111:K118" si="4">PRODUCT(F111:J111)</f>
        <v>331.81</v>
      </c>
      <c r="O111" s="23"/>
    </row>
    <row r="112" spans="1:15" s="21" customFormat="1" x14ac:dyDescent="0.3">
      <c r="A112" s="14"/>
      <c r="B112" s="15"/>
      <c r="C112" s="15"/>
      <c r="D112" s="15" t="s">
        <v>82</v>
      </c>
      <c r="E112" s="16"/>
      <c r="F112" s="17"/>
      <c r="G112" s="18"/>
      <c r="H112" s="19">
        <v>116.09</v>
      </c>
      <c r="I112" s="18"/>
      <c r="J112" s="18"/>
      <c r="K112" s="20">
        <f t="shared" si="4"/>
        <v>116.09</v>
      </c>
      <c r="O112" s="23"/>
    </row>
    <row r="113" spans="1:15" s="21" customFormat="1" x14ac:dyDescent="0.3">
      <c r="A113" s="14"/>
      <c r="B113" s="15"/>
      <c r="C113" s="15"/>
      <c r="D113" s="15" t="s">
        <v>83</v>
      </c>
      <c r="E113" s="16"/>
      <c r="F113" s="17"/>
      <c r="G113" s="18"/>
      <c r="H113" s="19">
        <v>5.5</v>
      </c>
      <c r="I113" s="18"/>
      <c r="J113" s="18"/>
      <c r="K113" s="20">
        <f t="shared" si="4"/>
        <v>5.5</v>
      </c>
      <c r="O113" s="23"/>
    </row>
    <row r="114" spans="1:15" s="21" customFormat="1" x14ac:dyDescent="0.3">
      <c r="A114" s="14"/>
      <c r="B114" s="15"/>
      <c r="C114" s="15"/>
      <c r="D114" s="15" t="s">
        <v>84</v>
      </c>
      <c r="E114" s="16"/>
      <c r="F114" s="17"/>
      <c r="G114" s="18"/>
      <c r="H114" s="19">
        <v>217.99</v>
      </c>
      <c r="I114" s="18"/>
      <c r="J114" s="18"/>
      <c r="K114" s="20">
        <f t="shared" si="4"/>
        <v>217.99</v>
      </c>
      <c r="O114" s="23"/>
    </row>
    <row r="115" spans="1:15" s="21" customFormat="1" x14ac:dyDescent="0.3">
      <c r="A115" s="14"/>
      <c r="B115" s="15"/>
      <c r="C115" s="15"/>
      <c r="D115" s="15" t="s">
        <v>85</v>
      </c>
      <c r="E115" s="16"/>
      <c r="F115" s="17"/>
      <c r="G115" s="18"/>
      <c r="H115" s="19">
        <v>224.71</v>
      </c>
      <c r="I115" s="18"/>
      <c r="J115" s="18"/>
      <c r="K115" s="20">
        <f t="shared" si="4"/>
        <v>224.71</v>
      </c>
      <c r="O115" s="23"/>
    </row>
    <row r="116" spans="1:15" s="21" customFormat="1" x14ac:dyDescent="0.3">
      <c r="A116" s="14"/>
      <c r="B116" s="15"/>
      <c r="C116" s="15"/>
      <c r="D116" s="15" t="s">
        <v>86</v>
      </c>
      <c r="E116" s="16"/>
      <c r="F116" s="17"/>
      <c r="G116" s="18"/>
      <c r="H116" s="19">
        <f>1386.26-1013.9</f>
        <v>372.36</v>
      </c>
      <c r="I116" s="18"/>
      <c r="J116" s="18"/>
      <c r="K116" s="20">
        <f t="shared" si="4"/>
        <v>372.36</v>
      </c>
      <c r="O116" s="23"/>
    </row>
    <row r="117" spans="1:15" s="21" customFormat="1" x14ac:dyDescent="0.3">
      <c r="A117" s="14"/>
      <c r="B117" s="15"/>
      <c r="C117" s="15"/>
      <c r="D117" s="15" t="s">
        <v>87</v>
      </c>
      <c r="E117" s="16"/>
      <c r="F117" s="17"/>
      <c r="G117" s="18"/>
      <c r="H117" s="19">
        <f>221.87-128.9</f>
        <v>92.97</v>
      </c>
      <c r="I117" s="18"/>
      <c r="J117" s="18"/>
      <c r="K117" s="20">
        <f t="shared" si="4"/>
        <v>92.97</v>
      </c>
      <c r="O117" s="23"/>
    </row>
    <row r="118" spans="1:15" s="21" customFormat="1" x14ac:dyDescent="0.3">
      <c r="A118" s="14"/>
      <c r="B118" s="15"/>
      <c r="C118" s="15"/>
      <c r="D118" s="15" t="s">
        <v>88</v>
      </c>
      <c r="E118" s="16"/>
      <c r="F118" s="17"/>
      <c r="G118" s="18"/>
      <c r="H118" s="19">
        <f>54.06+94.48+108.88+11.57</f>
        <v>268.99</v>
      </c>
      <c r="I118" s="18"/>
      <c r="J118" s="18"/>
      <c r="K118" s="20">
        <f t="shared" si="4"/>
        <v>268.99</v>
      </c>
      <c r="O118" s="23"/>
    </row>
    <row r="119" spans="1:15" s="21" customFormat="1" x14ac:dyDescent="0.3">
      <c r="A119" s="14"/>
      <c r="B119" s="15"/>
      <c r="C119" s="15"/>
      <c r="D119" s="15"/>
      <c r="E119" s="16"/>
      <c r="F119" s="17"/>
      <c r="G119" s="18"/>
      <c r="H119" s="19"/>
      <c r="I119" s="18"/>
      <c r="J119" s="18"/>
      <c r="K119" s="22"/>
    </row>
    <row r="120" spans="1:15" s="96" customFormat="1" ht="26.4" x14ac:dyDescent="0.25">
      <c r="A120" s="88" t="s">
        <v>96</v>
      </c>
      <c r="B120" s="89">
        <v>38135</v>
      </c>
      <c r="C120" s="89" t="s">
        <v>53</v>
      </c>
      <c r="D120" s="89" t="s">
        <v>54</v>
      </c>
      <c r="E120" s="90" t="s">
        <v>23</v>
      </c>
      <c r="F120" s="91"/>
      <c r="G120" s="97"/>
      <c r="H120" s="98"/>
      <c r="I120" s="99"/>
      <c r="J120" s="99"/>
      <c r="K120" s="95">
        <f>SUM(K121:K130)</f>
        <v>26.820000000000007</v>
      </c>
    </row>
    <row r="121" spans="1:15" s="21" customFormat="1" x14ac:dyDescent="0.3">
      <c r="A121" s="14"/>
      <c r="B121" s="15"/>
      <c r="C121" s="15"/>
      <c r="D121" s="15" t="s">
        <v>97</v>
      </c>
      <c r="E121" s="16"/>
      <c r="F121" s="17">
        <v>4</v>
      </c>
      <c r="G121" s="18"/>
      <c r="H121" s="19">
        <v>0.72</v>
      </c>
      <c r="I121" s="18"/>
      <c r="J121" s="18"/>
      <c r="K121" s="20">
        <f>PRODUCT(F121:J121)</f>
        <v>2.88</v>
      </c>
      <c r="O121" s="23"/>
    </row>
    <row r="122" spans="1:15" s="21" customFormat="1" x14ac:dyDescent="0.3">
      <c r="A122" s="14"/>
      <c r="B122" s="15"/>
      <c r="C122" s="15"/>
      <c r="D122" s="15" t="s">
        <v>98</v>
      </c>
      <c r="E122" s="16"/>
      <c r="F122" s="17">
        <v>2</v>
      </c>
      <c r="G122" s="18"/>
      <c r="H122" s="19">
        <v>1.5</v>
      </c>
      <c r="I122" s="18"/>
      <c r="J122" s="18"/>
      <c r="K122" s="20">
        <f t="shared" ref="K122:K130" si="5">PRODUCT(F122:J122)</f>
        <v>3</v>
      </c>
      <c r="O122" s="23"/>
    </row>
    <row r="123" spans="1:15" s="21" customFormat="1" x14ac:dyDescent="0.3">
      <c r="A123" s="14"/>
      <c r="B123" s="15"/>
      <c r="C123" s="15"/>
      <c r="D123" s="15" t="s">
        <v>99</v>
      </c>
      <c r="E123" s="16"/>
      <c r="F123" s="17">
        <v>4</v>
      </c>
      <c r="G123" s="18"/>
      <c r="H123" s="19">
        <v>0.72</v>
      </c>
      <c r="I123" s="18"/>
      <c r="J123" s="18"/>
      <c r="K123" s="20">
        <f t="shared" si="5"/>
        <v>2.88</v>
      </c>
      <c r="O123" s="23"/>
    </row>
    <row r="124" spans="1:15" s="21" customFormat="1" x14ac:dyDescent="0.3">
      <c r="A124" s="14"/>
      <c r="B124" s="15"/>
      <c r="C124" s="15"/>
      <c r="D124" s="15" t="s">
        <v>100</v>
      </c>
      <c r="E124" s="16"/>
      <c r="F124" s="17">
        <v>2</v>
      </c>
      <c r="G124" s="18"/>
      <c r="H124" s="19">
        <v>1.5</v>
      </c>
      <c r="I124" s="18"/>
      <c r="J124" s="18"/>
      <c r="K124" s="20">
        <f t="shared" si="5"/>
        <v>3</v>
      </c>
      <c r="O124" s="23"/>
    </row>
    <row r="125" spans="1:15" s="21" customFormat="1" x14ac:dyDescent="0.3">
      <c r="A125" s="14"/>
      <c r="B125" s="15"/>
      <c r="C125" s="15"/>
      <c r="D125" s="15" t="s">
        <v>101</v>
      </c>
      <c r="E125" s="16"/>
      <c r="F125" s="17">
        <v>2</v>
      </c>
      <c r="G125" s="18"/>
      <c r="H125" s="19">
        <v>0.72</v>
      </c>
      <c r="I125" s="18"/>
      <c r="J125" s="18"/>
      <c r="K125" s="20">
        <f t="shared" si="5"/>
        <v>1.44</v>
      </c>
      <c r="O125" s="23"/>
    </row>
    <row r="126" spans="1:15" s="21" customFormat="1" x14ac:dyDescent="0.3">
      <c r="A126" s="14"/>
      <c r="B126" s="15"/>
      <c r="C126" s="15"/>
      <c r="D126" s="15" t="s">
        <v>102</v>
      </c>
      <c r="E126" s="16"/>
      <c r="F126" s="17"/>
      <c r="G126" s="18"/>
      <c r="H126" s="19">
        <v>3.58</v>
      </c>
      <c r="I126" s="18"/>
      <c r="J126" s="18"/>
      <c r="K126" s="20">
        <f t="shared" si="5"/>
        <v>3.58</v>
      </c>
      <c r="O126" s="23"/>
    </row>
    <row r="127" spans="1:15" s="21" customFormat="1" x14ac:dyDescent="0.3">
      <c r="A127" s="14"/>
      <c r="B127" s="15"/>
      <c r="C127" s="15"/>
      <c r="D127" s="15" t="s">
        <v>103</v>
      </c>
      <c r="E127" s="16"/>
      <c r="F127" s="17">
        <v>2</v>
      </c>
      <c r="G127" s="18"/>
      <c r="H127" s="19">
        <v>0.72</v>
      </c>
      <c r="I127" s="18"/>
      <c r="J127" s="18"/>
      <c r="K127" s="20">
        <f t="shared" si="5"/>
        <v>1.44</v>
      </c>
      <c r="O127" s="23"/>
    </row>
    <row r="128" spans="1:15" s="21" customFormat="1" x14ac:dyDescent="0.3">
      <c r="A128" s="14"/>
      <c r="B128" s="15"/>
      <c r="C128" s="15"/>
      <c r="D128" s="15" t="s">
        <v>104</v>
      </c>
      <c r="E128" s="16"/>
      <c r="F128" s="17"/>
      <c r="G128" s="18"/>
      <c r="H128" s="19">
        <v>3.58</v>
      </c>
      <c r="I128" s="18"/>
      <c r="J128" s="18"/>
      <c r="K128" s="20">
        <f t="shared" si="5"/>
        <v>3.58</v>
      </c>
      <c r="O128" s="23"/>
    </row>
    <row r="129" spans="1:15" s="21" customFormat="1" x14ac:dyDescent="0.3">
      <c r="A129" s="14"/>
      <c r="B129" s="15"/>
      <c r="C129" s="15"/>
      <c r="D129" s="15" t="s">
        <v>105</v>
      </c>
      <c r="E129" s="16"/>
      <c r="F129" s="17">
        <v>2</v>
      </c>
      <c r="G129" s="18"/>
      <c r="H129" s="19">
        <v>0.72</v>
      </c>
      <c r="I129" s="18"/>
      <c r="J129" s="18"/>
      <c r="K129" s="20">
        <f t="shared" si="5"/>
        <v>1.44</v>
      </c>
      <c r="O129" s="23"/>
    </row>
    <row r="130" spans="1:15" s="21" customFormat="1" x14ac:dyDescent="0.3">
      <c r="A130" s="14"/>
      <c r="B130" s="15"/>
      <c r="C130" s="15"/>
      <c r="D130" s="15" t="s">
        <v>106</v>
      </c>
      <c r="E130" s="16"/>
      <c r="F130" s="17"/>
      <c r="G130" s="18"/>
      <c r="H130" s="19">
        <v>3.58</v>
      </c>
      <c r="I130" s="18"/>
      <c r="J130" s="18"/>
      <c r="K130" s="20">
        <f t="shared" si="5"/>
        <v>3.58</v>
      </c>
      <c r="O130" s="23"/>
    </row>
    <row r="131" spans="1:15" s="21" customFormat="1" x14ac:dyDescent="0.3">
      <c r="A131" s="14"/>
      <c r="B131" s="15"/>
      <c r="C131" s="15"/>
      <c r="D131" s="15"/>
      <c r="E131" s="16"/>
      <c r="F131" s="17"/>
      <c r="G131" s="18"/>
      <c r="H131" s="19"/>
      <c r="I131" s="18"/>
      <c r="J131" s="18"/>
      <c r="K131" s="22"/>
    </row>
    <row r="132" spans="1:15" s="96" customFormat="1" ht="26.4" x14ac:dyDescent="0.25">
      <c r="A132" s="88" t="s">
        <v>107</v>
      </c>
      <c r="B132" s="89">
        <v>95474</v>
      </c>
      <c r="C132" s="89" t="s">
        <v>21</v>
      </c>
      <c r="D132" s="89" t="s">
        <v>58</v>
      </c>
      <c r="E132" s="90" t="s">
        <v>49</v>
      </c>
      <c r="F132" s="91"/>
      <c r="G132" s="97"/>
      <c r="H132" s="98"/>
      <c r="I132" s="99"/>
      <c r="J132" s="99"/>
      <c r="K132" s="95">
        <f>SUM(K133:K139)</f>
        <v>26.988299999999999</v>
      </c>
    </row>
    <row r="133" spans="1:15" s="21" customFormat="1" x14ac:dyDescent="0.3">
      <c r="A133" s="14"/>
      <c r="B133" s="15"/>
      <c r="C133" s="15"/>
      <c r="D133" s="15" t="s">
        <v>81</v>
      </c>
      <c r="E133" s="16"/>
      <c r="F133" s="17"/>
      <c r="G133" s="18">
        <v>0.15</v>
      </c>
      <c r="H133" s="19"/>
      <c r="I133" s="18">
        <v>0.2</v>
      </c>
      <c r="J133" s="18">
        <v>221.78</v>
      </c>
      <c r="K133" s="20">
        <f t="shared" ref="K133:K139" si="6">PRODUCT(F133:J133)</f>
        <v>6.6533999999999995</v>
      </c>
      <c r="O133" s="23"/>
    </row>
    <row r="134" spans="1:15" s="21" customFormat="1" x14ac:dyDescent="0.3">
      <c r="A134" s="14"/>
      <c r="B134" s="15"/>
      <c r="C134" s="15"/>
      <c r="D134" s="15" t="s">
        <v>82</v>
      </c>
      <c r="E134" s="16"/>
      <c r="F134" s="17"/>
      <c r="G134" s="18">
        <v>0.15</v>
      </c>
      <c r="H134" s="19"/>
      <c r="I134" s="18">
        <v>0.2</v>
      </c>
      <c r="J134" s="18">
        <v>78.040000000000006</v>
      </c>
      <c r="K134" s="20">
        <f t="shared" si="6"/>
        <v>2.3412000000000002</v>
      </c>
      <c r="O134" s="23"/>
    </row>
    <row r="135" spans="1:15" s="21" customFormat="1" x14ac:dyDescent="0.3">
      <c r="A135" s="14"/>
      <c r="B135" s="15"/>
      <c r="C135" s="15"/>
      <c r="D135" s="15" t="s">
        <v>83</v>
      </c>
      <c r="E135" s="16"/>
      <c r="F135" s="17"/>
      <c r="G135" s="18">
        <v>0.15</v>
      </c>
      <c r="H135" s="19"/>
      <c r="I135" s="18">
        <v>0.2</v>
      </c>
      <c r="J135" s="18">
        <v>4.32</v>
      </c>
      <c r="K135" s="20">
        <f t="shared" si="6"/>
        <v>0.12959999999999999</v>
      </c>
      <c r="O135" s="23"/>
    </row>
    <row r="136" spans="1:15" s="21" customFormat="1" x14ac:dyDescent="0.3">
      <c r="A136" s="14"/>
      <c r="B136" s="15"/>
      <c r="C136" s="15"/>
      <c r="D136" s="15" t="s">
        <v>84</v>
      </c>
      <c r="E136" s="16"/>
      <c r="F136" s="17"/>
      <c r="G136" s="18">
        <v>0.15</v>
      </c>
      <c r="H136" s="19"/>
      <c r="I136" s="18">
        <v>0.2</v>
      </c>
      <c r="J136" s="18">
        <v>146.16999999999999</v>
      </c>
      <c r="K136" s="20">
        <f t="shared" si="6"/>
        <v>4.3850999999999996</v>
      </c>
      <c r="O136" s="23"/>
    </row>
    <row r="137" spans="1:15" s="21" customFormat="1" x14ac:dyDescent="0.3">
      <c r="A137" s="14"/>
      <c r="B137" s="15"/>
      <c r="C137" s="15"/>
      <c r="D137" s="15" t="s">
        <v>85</v>
      </c>
      <c r="E137" s="16"/>
      <c r="F137" s="17"/>
      <c r="G137" s="18">
        <v>0.15</v>
      </c>
      <c r="H137" s="19"/>
      <c r="I137" s="18">
        <v>0.2</v>
      </c>
      <c r="J137" s="18">
        <v>148.22999999999999</v>
      </c>
      <c r="K137" s="20">
        <f t="shared" si="6"/>
        <v>4.4468999999999994</v>
      </c>
      <c r="O137" s="23"/>
    </row>
    <row r="138" spans="1:15" s="21" customFormat="1" x14ac:dyDescent="0.3">
      <c r="A138" s="14"/>
      <c r="B138" s="15"/>
      <c r="C138" s="15"/>
      <c r="D138" s="15" t="s">
        <v>86</v>
      </c>
      <c r="E138" s="16"/>
      <c r="F138" s="17"/>
      <c r="G138" s="18">
        <v>0.15</v>
      </c>
      <c r="H138" s="19"/>
      <c r="I138" s="18">
        <v>0.2</v>
      </c>
      <c r="J138" s="18">
        <v>243.51</v>
      </c>
      <c r="K138" s="20">
        <f t="shared" si="6"/>
        <v>7.305299999999999</v>
      </c>
      <c r="O138" s="23"/>
    </row>
    <row r="139" spans="1:15" s="21" customFormat="1" x14ac:dyDescent="0.3">
      <c r="A139" s="14"/>
      <c r="B139" s="15"/>
      <c r="C139" s="15"/>
      <c r="D139" s="15" t="s">
        <v>87</v>
      </c>
      <c r="E139" s="16"/>
      <c r="F139" s="17"/>
      <c r="G139" s="18">
        <v>0.15</v>
      </c>
      <c r="H139" s="19"/>
      <c r="I139" s="18">
        <v>0.2</v>
      </c>
      <c r="J139" s="18">
        <v>57.56</v>
      </c>
      <c r="K139" s="20">
        <f t="shared" si="6"/>
        <v>1.7268000000000001</v>
      </c>
      <c r="O139" s="23"/>
    </row>
    <row r="140" spans="1:15" s="21" customFormat="1" x14ac:dyDescent="0.3">
      <c r="A140" s="14"/>
      <c r="B140" s="15"/>
      <c r="C140" s="15"/>
      <c r="D140" s="15"/>
      <c r="E140" s="16"/>
      <c r="F140" s="17"/>
      <c r="G140" s="18"/>
      <c r="H140" s="19"/>
      <c r="I140" s="18"/>
      <c r="J140" s="18"/>
      <c r="K140" s="22"/>
    </row>
    <row r="141" spans="1:15" s="87" customFormat="1" x14ac:dyDescent="0.25">
      <c r="A141" s="79" t="s">
        <v>108</v>
      </c>
      <c r="B141" s="80"/>
      <c r="C141" s="80"/>
      <c r="D141" s="80" t="s">
        <v>60</v>
      </c>
      <c r="E141" s="81"/>
      <c r="F141" s="82"/>
      <c r="G141" s="83"/>
      <c r="H141" s="84"/>
      <c r="I141" s="85"/>
      <c r="J141" s="85"/>
      <c r="K141" s="86"/>
    </row>
    <row r="142" spans="1:15" s="96" customFormat="1" ht="26.4" x14ac:dyDescent="0.25">
      <c r="A142" s="88" t="s">
        <v>109</v>
      </c>
      <c r="B142" s="89">
        <v>5213440</v>
      </c>
      <c r="C142" s="89" t="s">
        <v>62</v>
      </c>
      <c r="D142" s="89" t="s">
        <v>63</v>
      </c>
      <c r="E142" s="90" t="s">
        <v>137</v>
      </c>
      <c r="F142" s="91"/>
      <c r="G142" s="97"/>
      <c r="H142" s="98"/>
      <c r="I142" s="99"/>
      <c r="J142" s="99"/>
      <c r="K142" s="95">
        <f>K143</f>
        <v>8</v>
      </c>
    </row>
    <row r="143" spans="1:15" s="21" customFormat="1" x14ac:dyDescent="0.3">
      <c r="A143" s="14"/>
      <c r="B143" s="15"/>
      <c r="C143" s="15"/>
      <c r="D143" s="15" t="s">
        <v>138</v>
      </c>
      <c r="E143" s="16"/>
      <c r="F143" s="17">
        <v>8</v>
      </c>
      <c r="G143" s="18"/>
      <c r="H143" s="19"/>
      <c r="I143" s="18"/>
      <c r="J143" s="18"/>
      <c r="K143" s="20">
        <f>PRODUCT(F143:J143)</f>
        <v>8</v>
      </c>
    </row>
    <row r="144" spans="1:15" s="21" customFormat="1" x14ac:dyDescent="0.3">
      <c r="A144" s="14"/>
      <c r="B144" s="15"/>
      <c r="C144" s="15"/>
      <c r="D144" s="15"/>
      <c r="E144" s="16"/>
      <c r="F144" s="17"/>
      <c r="G144" s="18"/>
      <c r="H144" s="19"/>
      <c r="I144" s="18"/>
      <c r="J144" s="18"/>
      <c r="K144" s="22"/>
    </row>
    <row r="145" spans="1:15" s="96" customFormat="1" ht="26.4" x14ac:dyDescent="0.25">
      <c r="A145" s="88" t="s">
        <v>110</v>
      </c>
      <c r="B145" s="89">
        <v>5213444</v>
      </c>
      <c r="C145" s="89" t="s">
        <v>62</v>
      </c>
      <c r="D145" s="89" t="s">
        <v>65</v>
      </c>
      <c r="E145" s="90" t="s">
        <v>137</v>
      </c>
      <c r="F145" s="91"/>
      <c r="G145" s="97"/>
      <c r="H145" s="98"/>
      <c r="I145" s="99"/>
      <c r="J145" s="99"/>
      <c r="K145" s="95">
        <f>K146</f>
        <v>2</v>
      </c>
    </row>
    <row r="146" spans="1:15" s="21" customFormat="1" x14ac:dyDescent="0.3">
      <c r="A146" s="14"/>
      <c r="B146" s="15"/>
      <c r="C146" s="15"/>
      <c r="D146" s="15" t="s">
        <v>139</v>
      </c>
      <c r="E146" s="16"/>
      <c r="F146" s="17">
        <v>2</v>
      </c>
      <c r="G146" s="18"/>
      <c r="H146" s="19"/>
      <c r="I146" s="18"/>
      <c r="J146" s="18"/>
      <c r="K146" s="20">
        <f>PRODUCT(F146:J146)</f>
        <v>2</v>
      </c>
    </row>
    <row r="147" spans="1:15" s="21" customFormat="1" x14ac:dyDescent="0.3">
      <c r="A147" s="14"/>
      <c r="B147" s="15"/>
      <c r="C147" s="15"/>
      <c r="D147" s="15"/>
      <c r="E147" s="16"/>
      <c r="F147" s="17"/>
      <c r="G147" s="18"/>
      <c r="H147" s="19"/>
      <c r="I147" s="18"/>
      <c r="J147" s="18"/>
      <c r="K147" s="22"/>
    </row>
    <row r="148" spans="1:15" s="96" customFormat="1" ht="26.4" x14ac:dyDescent="0.25">
      <c r="A148" s="88" t="s">
        <v>111</v>
      </c>
      <c r="B148" s="89">
        <v>5216111</v>
      </c>
      <c r="C148" s="89" t="s">
        <v>62</v>
      </c>
      <c r="D148" s="89" t="s">
        <v>67</v>
      </c>
      <c r="E148" s="90" t="s">
        <v>137</v>
      </c>
      <c r="F148" s="91"/>
      <c r="G148" s="97"/>
      <c r="H148" s="98"/>
      <c r="I148" s="99"/>
      <c r="J148" s="99"/>
      <c r="K148" s="95">
        <f>K149</f>
        <v>24</v>
      </c>
    </row>
    <row r="149" spans="1:15" s="21" customFormat="1" x14ac:dyDescent="0.3">
      <c r="A149" s="14"/>
      <c r="B149" s="15"/>
      <c r="C149" s="15"/>
      <c r="D149" s="15" t="s">
        <v>140</v>
      </c>
      <c r="E149" s="16"/>
      <c r="F149" s="17">
        <v>24</v>
      </c>
      <c r="G149" s="18"/>
      <c r="H149" s="19"/>
      <c r="I149" s="18"/>
      <c r="J149" s="18"/>
      <c r="K149" s="20">
        <f>PRODUCT(F149:J149)</f>
        <v>24</v>
      </c>
    </row>
    <row r="150" spans="1:15" s="21" customFormat="1" x14ac:dyDescent="0.3">
      <c r="A150" s="14"/>
      <c r="B150" s="15"/>
      <c r="C150" s="15"/>
      <c r="D150" s="15"/>
      <c r="E150" s="16"/>
      <c r="F150" s="17"/>
      <c r="G150" s="18"/>
      <c r="H150" s="19"/>
      <c r="I150" s="18"/>
      <c r="J150" s="18"/>
      <c r="K150" s="22"/>
    </row>
    <row r="151" spans="1:15" s="96" customFormat="1" x14ac:dyDescent="0.25">
      <c r="A151" s="88" t="s">
        <v>112</v>
      </c>
      <c r="B151" s="89" t="s">
        <v>69</v>
      </c>
      <c r="C151" s="89" t="s">
        <v>21</v>
      </c>
      <c r="D151" s="89" t="s">
        <v>70</v>
      </c>
      <c r="E151" s="90" t="s">
        <v>137</v>
      </c>
      <c r="F151" s="91"/>
      <c r="G151" s="97"/>
      <c r="H151" s="98"/>
      <c r="I151" s="99"/>
      <c r="J151" s="99"/>
      <c r="K151" s="95">
        <f>K152</f>
        <v>2</v>
      </c>
    </row>
    <row r="152" spans="1:15" s="21" customFormat="1" x14ac:dyDescent="0.3">
      <c r="A152" s="14"/>
      <c r="B152" s="15"/>
      <c r="C152" s="15"/>
      <c r="D152" s="15" t="s">
        <v>30</v>
      </c>
      <c r="E152" s="16"/>
      <c r="F152" s="17">
        <v>2</v>
      </c>
      <c r="G152" s="18"/>
      <c r="H152" s="19"/>
      <c r="I152" s="18"/>
      <c r="J152" s="18"/>
      <c r="K152" s="20">
        <f>PRODUCT(F152:J152)</f>
        <v>2</v>
      </c>
    </row>
    <row r="153" spans="1:15" s="21" customFormat="1" x14ac:dyDescent="0.3">
      <c r="A153" s="14"/>
      <c r="B153" s="15"/>
      <c r="C153" s="15"/>
      <c r="D153" s="15"/>
      <c r="E153" s="16"/>
      <c r="F153" s="17"/>
      <c r="G153" s="18"/>
      <c r="H153" s="19"/>
      <c r="I153" s="18"/>
      <c r="J153" s="18"/>
      <c r="K153" s="22"/>
    </row>
    <row r="154" spans="1:15" s="96" customFormat="1" ht="26.4" x14ac:dyDescent="0.25">
      <c r="A154" s="88" t="s">
        <v>113</v>
      </c>
      <c r="B154" s="89">
        <v>5213464</v>
      </c>
      <c r="C154" s="89" t="s">
        <v>62</v>
      </c>
      <c r="D154" s="89" t="s">
        <v>72</v>
      </c>
      <c r="E154" s="90" t="s">
        <v>137</v>
      </c>
      <c r="F154" s="91"/>
      <c r="G154" s="97"/>
      <c r="H154" s="98"/>
      <c r="I154" s="99"/>
      <c r="J154" s="99"/>
      <c r="K154" s="95">
        <f>K155</f>
        <v>14</v>
      </c>
    </row>
    <row r="155" spans="1:15" s="21" customFormat="1" x14ac:dyDescent="0.3">
      <c r="A155" s="14"/>
      <c r="B155" s="15"/>
      <c r="C155" s="15"/>
      <c r="D155" s="15" t="s">
        <v>141</v>
      </c>
      <c r="E155" s="16"/>
      <c r="F155" s="17">
        <v>14</v>
      </c>
      <c r="G155" s="18"/>
      <c r="H155" s="19"/>
      <c r="I155" s="18"/>
      <c r="J155" s="18"/>
      <c r="K155" s="20">
        <f>PRODUCT(F155:J155)</f>
        <v>14</v>
      </c>
    </row>
    <row r="156" spans="1:15" s="21" customFormat="1" x14ac:dyDescent="0.3">
      <c r="A156" s="14"/>
      <c r="B156" s="15"/>
      <c r="C156" s="15"/>
      <c r="D156" s="15"/>
      <c r="E156" s="16"/>
      <c r="F156" s="17"/>
      <c r="G156" s="18"/>
      <c r="H156" s="19"/>
      <c r="I156" s="18"/>
      <c r="J156" s="18"/>
      <c r="K156" s="22"/>
    </row>
    <row r="157" spans="1:15" s="96" customFormat="1" ht="39.6" x14ac:dyDescent="0.25">
      <c r="A157" s="88" t="s">
        <v>73</v>
      </c>
      <c r="B157" s="89">
        <v>102509</v>
      </c>
      <c r="C157" s="89" t="s">
        <v>21</v>
      </c>
      <c r="D157" s="89" t="s">
        <v>74</v>
      </c>
      <c r="E157" s="90" t="s">
        <v>23</v>
      </c>
      <c r="F157" s="91"/>
      <c r="G157" s="97"/>
      <c r="H157" s="98"/>
      <c r="I157" s="99"/>
      <c r="J157" s="99"/>
      <c r="K157" s="95">
        <f>SUM(K158:K159)</f>
        <v>36.96</v>
      </c>
    </row>
    <row r="158" spans="1:15" s="21" customFormat="1" x14ac:dyDescent="0.3">
      <c r="A158" s="14"/>
      <c r="B158" s="15"/>
      <c r="C158" s="15"/>
      <c r="D158" s="15" t="s">
        <v>114</v>
      </c>
      <c r="E158" s="16"/>
      <c r="F158" s="17">
        <v>3</v>
      </c>
      <c r="G158" s="18"/>
      <c r="H158" s="19">
        <f>0.33*24</f>
        <v>7.92</v>
      </c>
      <c r="I158" s="18"/>
      <c r="J158" s="18"/>
      <c r="K158" s="20">
        <f t="shared" ref="K158:K159" si="7">PRODUCT(F158:J158)</f>
        <v>23.759999999999998</v>
      </c>
      <c r="O158" s="23"/>
    </row>
    <row r="159" spans="1:15" s="21" customFormat="1" x14ac:dyDescent="0.3">
      <c r="A159" s="14"/>
      <c r="B159" s="15"/>
      <c r="C159" s="15"/>
      <c r="D159" s="15" t="s">
        <v>115</v>
      </c>
      <c r="E159" s="16"/>
      <c r="F159" s="17">
        <v>4</v>
      </c>
      <c r="G159" s="18"/>
      <c r="H159" s="19">
        <f>0.33*10</f>
        <v>3.3000000000000003</v>
      </c>
      <c r="I159" s="18"/>
      <c r="J159" s="18"/>
      <c r="K159" s="20">
        <f t="shared" si="7"/>
        <v>13.200000000000001</v>
      </c>
      <c r="O159" s="23"/>
    </row>
    <row r="160" spans="1:15" s="21" customFormat="1" x14ac:dyDescent="0.3">
      <c r="A160" s="14"/>
      <c r="B160" s="15"/>
      <c r="C160" s="15"/>
      <c r="D160" s="15"/>
      <c r="E160" s="16"/>
      <c r="F160" s="17"/>
      <c r="G160" s="18"/>
      <c r="H160" s="19"/>
      <c r="I160" s="18"/>
      <c r="J160" s="18"/>
      <c r="K160" s="22"/>
    </row>
    <row r="161" spans="1:15" x14ac:dyDescent="0.25">
      <c r="A161" s="7">
        <v>5</v>
      </c>
      <c r="B161" s="8"/>
      <c r="C161" s="8"/>
      <c r="D161" s="8" t="s">
        <v>116</v>
      </c>
      <c r="E161" s="9"/>
      <c r="F161" s="10"/>
      <c r="G161" s="11"/>
      <c r="H161" s="12"/>
      <c r="I161" s="13"/>
      <c r="J161" s="13"/>
      <c r="K161" s="11"/>
    </row>
    <row r="162" spans="1:15" s="87" customFormat="1" x14ac:dyDescent="0.25">
      <c r="A162" s="79" t="s">
        <v>117</v>
      </c>
      <c r="B162" s="80"/>
      <c r="C162" s="80"/>
      <c r="D162" s="80" t="s">
        <v>27</v>
      </c>
      <c r="E162" s="81"/>
      <c r="F162" s="82"/>
      <c r="G162" s="83"/>
      <c r="H162" s="84"/>
      <c r="I162" s="85"/>
      <c r="J162" s="85"/>
      <c r="K162" s="86"/>
    </row>
    <row r="163" spans="1:15" s="96" customFormat="1" x14ac:dyDescent="0.25">
      <c r="A163" s="88" t="s">
        <v>118</v>
      </c>
      <c r="B163" s="89">
        <v>100575</v>
      </c>
      <c r="C163" s="89" t="s">
        <v>21</v>
      </c>
      <c r="D163" s="89" t="s">
        <v>29</v>
      </c>
      <c r="E163" s="90" t="s">
        <v>23</v>
      </c>
      <c r="F163" s="91"/>
      <c r="G163" s="97"/>
      <c r="H163" s="98"/>
      <c r="I163" s="99"/>
      <c r="J163" s="99"/>
      <c r="K163" s="95">
        <f>K164</f>
        <v>1183.4000000000001</v>
      </c>
    </row>
    <row r="164" spans="1:15" s="21" customFormat="1" x14ac:dyDescent="0.3">
      <c r="A164" s="14"/>
      <c r="B164" s="15"/>
      <c r="C164" s="15"/>
      <c r="D164" s="15" t="s">
        <v>30</v>
      </c>
      <c r="E164" s="16"/>
      <c r="F164" s="17"/>
      <c r="G164" s="18"/>
      <c r="H164" s="19">
        <v>1183.4000000000001</v>
      </c>
      <c r="I164" s="18"/>
      <c r="J164" s="18"/>
      <c r="K164" s="20">
        <f>PRODUCT(F164:J164)</f>
        <v>1183.4000000000001</v>
      </c>
    </row>
    <row r="165" spans="1:15" s="21" customFormat="1" x14ac:dyDescent="0.3">
      <c r="A165" s="14"/>
      <c r="B165" s="15"/>
      <c r="C165" s="15"/>
      <c r="D165" s="15"/>
      <c r="E165" s="16"/>
      <c r="F165" s="17"/>
      <c r="G165" s="18"/>
      <c r="H165" s="19"/>
      <c r="I165" s="18"/>
      <c r="J165" s="18"/>
      <c r="K165" s="22"/>
    </row>
    <row r="166" spans="1:15" s="96" customFormat="1" ht="26.4" x14ac:dyDescent="0.25">
      <c r="A166" s="88" t="s">
        <v>119</v>
      </c>
      <c r="B166" s="89">
        <v>101169</v>
      </c>
      <c r="C166" s="89" t="s">
        <v>21</v>
      </c>
      <c r="D166" s="89" t="s">
        <v>32</v>
      </c>
      <c r="E166" s="90" t="s">
        <v>23</v>
      </c>
      <c r="F166" s="91"/>
      <c r="G166" s="97"/>
      <c r="H166" s="98"/>
      <c r="I166" s="99"/>
      <c r="J166" s="99"/>
      <c r="K166" s="95">
        <f>SUM(K167:K167)</f>
        <v>762.6</v>
      </c>
    </row>
    <row r="167" spans="1:15" s="21" customFormat="1" x14ac:dyDescent="0.3">
      <c r="A167" s="14"/>
      <c r="B167" s="15"/>
      <c r="C167" s="15"/>
      <c r="D167" s="15" t="s">
        <v>44</v>
      </c>
      <c r="E167" s="16"/>
      <c r="F167" s="17"/>
      <c r="G167" s="18"/>
      <c r="H167" s="19">
        <v>762.6</v>
      </c>
      <c r="I167" s="18"/>
      <c r="J167" s="18"/>
      <c r="K167" s="20">
        <f>PRODUCT(F167:J167)</f>
        <v>762.6</v>
      </c>
    </row>
    <row r="168" spans="1:15" s="21" customFormat="1" x14ac:dyDescent="0.3">
      <c r="A168" s="14"/>
      <c r="B168" s="15"/>
      <c r="C168" s="15"/>
      <c r="D168" s="15"/>
      <c r="E168" s="16"/>
      <c r="F168" s="17"/>
      <c r="G168" s="18"/>
      <c r="H168" s="19"/>
      <c r="I168" s="18"/>
      <c r="J168" s="18"/>
      <c r="K168" s="22"/>
    </row>
    <row r="169" spans="1:15" s="96" customFormat="1" ht="39.6" x14ac:dyDescent="0.25">
      <c r="A169" s="88" t="s">
        <v>120</v>
      </c>
      <c r="B169" s="89">
        <v>94273</v>
      </c>
      <c r="C169" s="89" t="s">
        <v>21</v>
      </c>
      <c r="D169" s="89" t="s">
        <v>35</v>
      </c>
      <c r="E169" s="90" t="s">
        <v>36</v>
      </c>
      <c r="F169" s="91"/>
      <c r="G169" s="97"/>
      <c r="H169" s="98"/>
      <c r="I169" s="99"/>
      <c r="J169" s="99"/>
      <c r="K169" s="95">
        <f>SUM(K170:K172)</f>
        <v>273.05</v>
      </c>
    </row>
    <row r="170" spans="1:15" s="21" customFormat="1" x14ac:dyDescent="0.3">
      <c r="A170" s="14"/>
      <c r="B170" s="15"/>
      <c r="C170" s="15"/>
      <c r="D170" s="15" t="s">
        <v>121</v>
      </c>
      <c r="E170" s="16"/>
      <c r="F170" s="17"/>
      <c r="G170" s="18"/>
      <c r="H170" s="19"/>
      <c r="I170" s="18"/>
      <c r="J170" s="18">
        <v>120.33</v>
      </c>
      <c r="K170" s="20">
        <f>PRODUCT(F170:J170)</f>
        <v>120.33</v>
      </c>
      <c r="O170" s="23"/>
    </row>
    <row r="171" spans="1:15" s="21" customFormat="1" x14ac:dyDescent="0.3">
      <c r="A171" s="14"/>
      <c r="B171" s="15"/>
      <c r="C171" s="15"/>
      <c r="D171" s="15" t="s">
        <v>122</v>
      </c>
      <c r="E171" s="16"/>
      <c r="F171" s="17"/>
      <c r="G171" s="18"/>
      <c r="H171" s="19"/>
      <c r="I171" s="18"/>
      <c r="J171" s="18">
        <v>124.72</v>
      </c>
      <c r="K171" s="20">
        <f>PRODUCT(F171:J171)</f>
        <v>124.72</v>
      </c>
      <c r="O171" s="23"/>
    </row>
    <row r="172" spans="1:15" s="21" customFormat="1" x14ac:dyDescent="0.3">
      <c r="A172" s="14"/>
      <c r="B172" s="15"/>
      <c r="C172" s="15"/>
      <c r="D172" s="15" t="s">
        <v>39</v>
      </c>
      <c r="E172" s="16"/>
      <c r="F172" s="17">
        <v>4</v>
      </c>
      <c r="G172" s="18"/>
      <c r="H172" s="19"/>
      <c r="I172" s="18"/>
      <c r="J172" s="18">
        <v>7</v>
      </c>
      <c r="K172" s="20">
        <f>PRODUCT(F172:J172)</f>
        <v>28</v>
      </c>
      <c r="O172" s="23"/>
    </row>
    <row r="173" spans="1:15" s="21" customFormat="1" x14ac:dyDescent="0.3">
      <c r="A173" s="14"/>
      <c r="B173" s="15"/>
      <c r="C173" s="15"/>
      <c r="D173" s="15"/>
      <c r="E173" s="16"/>
      <c r="F173" s="17"/>
      <c r="G173" s="18"/>
      <c r="H173" s="19"/>
      <c r="I173" s="18"/>
      <c r="J173" s="18"/>
      <c r="K173" s="20"/>
      <c r="O173" s="23"/>
    </row>
    <row r="174" spans="1:15" s="96" customFormat="1" ht="26.4" x14ac:dyDescent="0.25">
      <c r="A174" s="88" t="s">
        <v>123</v>
      </c>
      <c r="B174" s="89">
        <v>94281</v>
      </c>
      <c r="C174" s="89" t="s">
        <v>21</v>
      </c>
      <c r="D174" s="89" t="s">
        <v>41</v>
      </c>
      <c r="E174" s="90" t="s">
        <v>36</v>
      </c>
      <c r="F174" s="91"/>
      <c r="G174" s="97"/>
      <c r="H174" s="98"/>
      <c r="I174" s="99"/>
      <c r="J174" s="99"/>
      <c r="K174" s="95">
        <f>SUM(K175:K176)</f>
        <v>245.05</v>
      </c>
    </row>
    <row r="175" spans="1:15" s="21" customFormat="1" x14ac:dyDescent="0.3">
      <c r="A175" s="14"/>
      <c r="B175" s="15"/>
      <c r="C175" s="15"/>
      <c r="D175" s="15" t="s">
        <v>121</v>
      </c>
      <c r="E175" s="16"/>
      <c r="F175" s="17"/>
      <c r="G175" s="18"/>
      <c r="H175" s="19"/>
      <c r="I175" s="18"/>
      <c r="J175" s="18">
        <v>120.33</v>
      </c>
      <c r="K175" s="20">
        <f>PRODUCT(F175:J175)</f>
        <v>120.33</v>
      </c>
      <c r="O175" s="23"/>
    </row>
    <row r="176" spans="1:15" s="21" customFormat="1" x14ac:dyDescent="0.3">
      <c r="A176" s="14"/>
      <c r="B176" s="15"/>
      <c r="C176" s="15"/>
      <c r="D176" s="15" t="s">
        <v>122</v>
      </c>
      <c r="E176" s="16"/>
      <c r="F176" s="17"/>
      <c r="G176" s="18"/>
      <c r="H176" s="19"/>
      <c r="I176" s="18"/>
      <c r="J176" s="18">
        <v>124.72</v>
      </c>
      <c r="K176" s="20">
        <f>PRODUCT(F176:J176)</f>
        <v>124.72</v>
      </c>
      <c r="O176" s="23"/>
    </row>
    <row r="177" spans="1:15" s="21" customFormat="1" x14ac:dyDescent="0.3">
      <c r="A177" s="14"/>
      <c r="B177" s="15"/>
      <c r="C177" s="15"/>
      <c r="D177" s="15"/>
      <c r="E177" s="16"/>
      <c r="F177" s="17"/>
      <c r="G177" s="18"/>
      <c r="H177" s="19"/>
      <c r="I177" s="18"/>
      <c r="J177" s="18"/>
      <c r="K177" s="22"/>
    </row>
    <row r="178" spans="1:15" s="96" customFormat="1" ht="26.4" x14ac:dyDescent="0.25">
      <c r="A178" s="88" t="s">
        <v>124</v>
      </c>
      <c r="B178" s="89">
        <v>92406</v>
      </c>
      <c r="C178" s="89" t="s">
        <v>21</v>
      </c>
      <c r="D178" s="89" t="s">
        <v>43</v>
      </c>
      <c r="E178" s="90" t="s">
        <v>23</v>
      </c>
      <c r="F178" s="91"/>
      <c r="G178" s="97"/>
      <c r="H178" s="98"/>
      <c r="I178" s="99"/>
      <c r="J178" s="99"/>
      <c r="K178" s="95">
        <f>SUM(K179:K179)</f>
        <v>21</v>
      </c>
    </row>
    <row r="179" spans="1:15" s="21" customFormat="1" x14ac:dyDescent="0.3">
      <c r="A179" s="14"/>
      <c r="B179" s="15"/>
      <c r="C179" s="15"/>
      <c r="D179" s="15" t="s">
        <v>44</v>
      </c>
      <c r="E179" s="16"/>
      <c r="F179" s="17">
        <v>2</v>
      </c>
      <c r="G179" s="18"/>
      <c r="H179" s="19">
        <v>10.5</v>
      </c>
      <c r="I179" s="18"/>
      <c r="J179" s="18"/>
      <c r="K179" s="20">
        <f>PRODUCT(F179:J179)</f>
        <v>21</v>
      </c>
      <c r="O179" s="23"/>
    </row>
    <row r="180" spans="1:15" s="21" customFormat="1" x14ac:dyDescent="0.3">
      <c r="A180" s="14"/>
      <c r="B180" s="15"/>
      <c r="C180" s="15"/>
      <c r="D180" s="15"/>
      <c r="E180" s="16"/>
      <c r="F180" s="17"/>
      <c r="G180" s="18"/>
      <c r="H180" s="19"/>
      <c r="I180" s="18"/>
      <c r="J180" s="18"/>
      <c r="K180" s="22"/>
    </row>
    <row r="181" spans="1:15" s="87" customFormat="1" x14ac:dyDescent="0.25">
      <c r="A181" s="79" t="s">
        <v>125</v>
      </c>
      <c r="B181" s="80"/>
      <c r="C181" s="80"/>
      <c r="D181" s="80" t="s">
        <v>46</v>
      </c>
      <c r="E181" s="81"/>
      <c r="F181" s="82"/>
      <c r="G181" s="83"/>
      <c r="H181" s="84"/>
      <c r="I181" s="85"/>
      <c r="J181" s="85"/>
      <c r="K181" s="86"/>
    </row>
    <row r="182" spans="1:15" s="96" customFormat="1" x14ac:dyDescent="0.25">
      <c r="A182" s="88" t="s">
        <v>126</v>
      </c>
      <c r="B182" s="89">
        <v>94319</v>
      </c>
      <c r="C182" s="89" t="s">
        <v>21</v>
      </c>
      <c r="D182" s="89" t="s">
        <v>48</v>
      </c>
      <c r="E182" s="90" t="s">
        <v>49</v>
      </c>
      <c r="F182" s="91"/>
      <c r="G182" s="97"/>
      <c r="H182" s="98"/>
      <c r="I182" s="99"/>
      <c r="J182" s="99"/>
      <c r="K182" s="95">
        <f>SUM(K183:K184)</f>
        <v>43.729500000000002</v>
      </c>
    </row>
    <row r="183" spans="1:15" s="21" customFormat="1" x14ac:dyDescent="0.3">
      <c r="A183" s="14"/>
      <c r="B183" s="15"/>
      <c r="C183" s="15"/>
      <c r="D183" s="15" t="s">
        <v>121</v>
      </c>
      <c r="E183" s="16"/>
      <c r="F183" s="17"/>
      <c r="G183" s="18">
        <v>0.15</v>
      </c>
      <c r="H183" s="19">
        <v>143.12</v>
      </c>
      <c r="I183" s="18"/>
      <c r="J183" s="18"/>
      <c r="K183" s="20">
        <f>PRODUCT(F183:J183)</f>
        <v>21.468</v>
      </c>
      <c r="O183" s="23"/>
    </row>
    <row r="184" spans="1:15" s="21" customFormat="1" x14ac:dyDescent="0.3">
      <c r="A184" s="14"/>
      <c r="B184" s="15"/>
      <c r="C184" s="15"/>
      <c r="D184" s="15" t="s">
        <v>122</v>
      </c>
      <c r="E184" s="16"/>
      <c r="F184" s="17"/>
      <c r="G184" s="18">
        <v>0.15</v>
      </c>
      <c r="H184" s="19">
        <v>148.41</v>
      </c>
      <c r="I184" s="18"/>
      <c r="J184" s="18"/>
      <c r="K184" s="20">
        <f>PRODUCT(F184:J184)</f>
        <v>22.261499999999998</v>
      </c>
      <c r="O184" s="23"/>
    </row>
    <row r="185" spans="1:15" s="21" customFormat="1" x14ac:dyDescent="0.3">
      <c r="A185" s="14"/>
      <c r="B185" s="15"/>
      <c r="C185" s="15"/>
      <c r="D185" s="15"/>
      <c r="E185" s="16"/>
      <c r="F185" s="17"/>
      <c r="G185" s="18"/>
      <c r="H185" s="19"/>
      <c r="I185" s="18"/>
      <c r="J185" s="18"/>
      <c r="K185" s="22"/>
    </row>
    <row r="186" spans="1:15" s="96" customFormat="1" ht="39.6" x14ac:dyDescent="0.25">
      <c r="A186" s="88" t="s">
        <v>127</v>
      </c>
      <c r="B186" s="89">
        <v>94992</v>
      </c>
      <c r="C186" s="89" t="s">
        <v>21</v>
      </c>
      <c r="D186" s="89" t="s">
        <v>51</v>
      </c>
      <c r="E186" s="90" t="s">
        <v>23</v>
      </c>
      <c r="F186" s="91"/>
      <c r="G186" s="97"/>
      <c r="H186" s="98"/>
      <c r="I186" s="99"/>
      <c r="J186" s="99"/>
      <c r="K186" s="95">
        <f>SUM(K187:K188)</f>
        <v>291.52999999999997</v>
      </c>
    </row>
    <row r="187" spans="1:15" s="21" customFormat="1" x14ac:dyDescent="0.3">
      <c r="A187" s="14"/>
      <c r="B187" s="15"/>
      <c r="C187" s="15"/>
      <c r="D187" s="15" t="s">
        <v>121</v>
      </c>
      <c r="E187" s="16"/>
      <c r="F187" s="17"/>
      <c r="G187" s="18"/>
      <c r="H187" s="19">
        <v>143.12</v>
      </c>
      <c r="I187" s="18"/>
      <c r="J187" s="18"/>
      <c r="K187" s="20">
        <f>PRODUCT(F187:J187)</f>
        <v>143.12</v>
      </c>
      <c r="O187" s="23"/>
    </row>
    <row r="188" spans="1:15" s="21" customFormat="1" x14ac:dyDescent="0.3">
      <c r="A188" s="14"/>
      <c r="B188" s="15"/>
      <c r="C188" s="15"/>
      <c r="D188" s="15" t="s">
        <v>122</v>
      </c>
      <c r="E188" s="16"/>
      <c r="F188" s="17"/>
      <c r="G188" s="18"/>
      <c r="H188" s="19">
        <v>148.41</v>
      </c>
      <c r="I188" s="18"/>
      <c r="J188" s="18"/>
      <c r="K188" s="20">
        <f>PRODUCT(F188:J188)</f>
        <v>148.41</v>
      </c>
      <c r="O188" s="23"/>
    </row>
    <row r="189" spans="1:15" s="21" customFormat="1" x14ac:dyDescent="0.3">
      <c r="A189" s="14"/>
      <c r="B189" s="15"/>
      <c r="C189" s="15"/>
      <c r="D189" s="15"/>
      <c r="E189" s="16"/>
      <c r="F189" s="17"/>
      <c r="G189" s="18"/>
      <c r="H189" s="19"/>
      <c r="I189" s="18"/>
      <c r="J189" s="18"/>
      <c r="K189" s="22"/>
    </row>
    <row r="190" spans="1:15" s="96" customFormat="1" ht="26.4" x14ac:dyDescent="0.25">
      <c r="A190" s="88" t="s">
        <v>128</v>
      </c>
      <c r="B190" s="89">
        <v>38135</v>
      </c>
      <c r="C190" s="89" t="s">
        <v>53</v>
      </c>
      <c r="D190" s="89" t="s">
        <v>54</v>
      </c>
      <c r="E190" s="90" t="s">
        <v>23</v>
      </c>
      <c r="F190" s="91"/>
      <c r="G190" s="97"/>
      <c r="H190" s="98"/>
      <c r="I190" s="99"/>
      <c r="J190" s="99"/>
      <c r="K190" s="95">
        <f>SUM(K191:K197)</f>
        <v>6.38</v>
      </c>
    </row>
    <row r="191" spans="1:15" s="21" customFormat="1" x14ac:dyDescent="0.3">
      <c r="A191" s="14"/>
      <c r="B191" s="15"/>
      <c r="C191" s="15"/>
      <c r="D191" s="24" t="s">
        <v>121</v>
      </c>
      <c r="E191" s="16"/>
      <c r="F191" s="17"/>
      <c r="G191" s="18"/>
      <c r="H191" s="19"/>
      <c r="I191" s="18"/>
      <c r="J191" s="18"/>
      <c r="K191" s="20"/>
      <c r="O191" s="23"/>
    </row>
    <row r="192" spans="1:15" s="21" customFormat="1" x14ac:dyDescent="0.3">
      <c r="A192" s="14"/>
      <c r="B192" s="15"/>
      <c r="C192" s="15"/>
      <c r="D192" s="15" t="s">
        <v>55</v>
      </c>
      <c r="E192" s="16"/>
      <c r="F192" s="17">
        <v>2</v>
      </c>
      <c r="G192" s="18"/>
      <c r="H192" s="19">
        <v>0.72</v>
      </c>
      <c r="I192" s="18"/>
      <c r="J192" s="18"/>
      <c r="K192" s="20">
        <f>PRODUCT(F192:J192)</f>
        <v>1.44</v>
      </c>
      <c r="O192" s="23"/>
    </row>
    <row r="193" spans="1:15" s="21" customFormat="1" x14ac:dyDescent="0.3">
      <c r="A193" s="14"/>
      <c r="B193" s="15"/>
      <c r="C193" s="15"/>
      <c r="D193" s="15"/>
      <c r="E193" s="16"/>
      <c r="F193" s="17"/>
      <c r="G193" s="18"/>
      <c r="H193" s="19"/>
      <c r="I193" s="18"/>
      <c r="J193" s="18"/>
      <c r="K193" s="20"/>
      <c r="O193" s="23"/>
    </row>
    <row r="194" spans="1:15" s="21" customFormat="1" x14ac:dyDescent="0.3">
      <c r="A194" s="14"/>
      <c r="B194" s="15"/>
      <c r="C194" s="15"/>
      <c r="D194" s="24" t="s">
        <v>122</v>
      </c>
      <c r="E194" s="16"/>
      <c r="F194" s="17"/>
      <c r="G194" s="18"/>
      <c r="H194" s="19"/>
      <c r="I194" s="18"/>
      <c r="J194" s="18"/>
      <c r="K194" s="20"/>
      <c r="O194" s="23"/>
    </row>
    <row r="195" spans="1:15" s="21" customFormat="1" x14ac:dyDescent="0.3">
      <c r="A195" s="14"/>
      <c r="B195" s="15"/>
      <c r="C195" s="15"/>
      <c r="D195" s="15" t="s">
        <v>55</v>
      </c>
      <c r="E195" s="16"/>
      <c r="F195" s="17">
        <v>2</v>
      </c>
      <c r="G195" s="18"/>
      <c r="H195" s="19">
        <v>0.72</v>
      </c>
      <c r="I195" s="18"/>
      <c r="J195" s="18"/>
      <c r="K195" s="20">
        <f>PRODUCT(F195:J195)</f>
        <v>1.44</v>
      </c>
      <c r="O195" s="23"/>
    </row>
    <row r="196" spans="1:15" s="21" customFormat="1" x14ac:dyDescent="0.3">
      <c r="A196" s="14"/>
      <c r="B196" s="15"/>
      <c r="C196" s="15"/>
      <c r="D196" s="15"/>
      <c r="E196" s="16"/>
      <c r="F196" s="17"/>
      <c r="G196" s="18"/>
      <c r="H196" s="19"/>
      <c r="I196" s="18"/>
      <c r="J196" s="18"/>
      <c r="K196" s="20"/>
      <c r="O196" s="23"/>
    </row>
    <row r="197" spans="1:15" s="21" customFormat="1" x14ac:dyDescent="0.3">
      <c r="A197" s="14"/>
      <c r="B197" s="15"/>
      <c r="C197" s="15"/>
      <c r="D197" s="15" t="s">
        <v>56</v>
      </c>
      <c r="E197" s="16"/>
      <c r="F197" s="17">
        <v>2</v>
      </c>
      <c r="G197" s="18"/>
      <c r="H197" s="19">
        <v>1.75</v>
      </c>
      <c r="I197" s="18"/>
      <c r="J197" s="18"/>
      <c r="K197" s="20">
        <f>PRODUCT(F197:J197)</f>
        <v>3.5</v>
      </c>
      <c r="O197" s="23"/>
    </row>
    <row r="198" spans="1:15" s="21" customFormat="1" x14ac:dyDescent="0.3">
      <c r="A198" s="14"/>
      <c r="B198" s="15"/>
      <c r="C198" s="15"/>
      <c r="D198" s="15"/>
      <c r="E198" s="16"/>
      <c r="F198" s="17"/>
      <c r="G198" s="18"/>
      <c r="H198" s="19"/>
      <c r="I198" s="18"/>
      <c r="J198" s="18"/>
      <c r="K198" s="22"/>
    </row>
    <row r="199" spans="1:15" s="96" customFormat="1" ht="26.4" x14ac:dyDescent="0.25">
      <c r="A199" s="88" t="s">
        <v>129</v>
      </c>
      <c r="B199" s="89">
        <v>95474</v>
      </c>
      <c r="C199" s="89" t="s">
        <v>21</v>
      </c>
      <c r="D199" s="89" t="s">
        <v>58</v>
      </c>
      <c r="E199" s="90" t="s">
        <v>49</v>
      </c>
      <c r="F199" s="91"/>
      <c r="G199" s="97"/>
      <c r="H199" s="98"/>
      <c r="I199" s="99"/>
      <c r="J199" s="99"/>
      <c r="K199" s="95">
        <f>SUM(K200:K201)</f>
        <v>7.3068</v>
      </c>
    </row>
    <row r="200" spans="1:15" s="21" customFormat="1" x14ac:dyDescent="0.3">
      <c r="A200" s="14"/>
      <c r="B200" s="15"/>
      <c r="C200" s="15"/>
      <c r="D200" s="15" t="s">
        <v>121</v>
      </c>
      <c r="E200" s="16"/>
      <c r="F200" s="17"/>
      <c r="G200" s="18">
        <v>0.15</v>
      </c>
      <c r="H200" s="19"/>
      <c r="I200" s="18">
        <v>0.2</v>
      </c>
      <c r="J200" s="18">
        <v>119.53</v>
      </c>
      <c r="K200" s="20">
        <f>PRODUCT(F200:J200)</f>
        <v>3.5859000000000001</v>
      </c>
      <c r="O200" s="23"/>
    </row>
    <row r="201" spans="1:15" s="21" customFormat="1" x14ac:dyDescent="0.3">
      <c r="A201" s="14"/>
      <c r="B201" s="15"/>
      <c r="C201" s="15"/>
      <c r="D201" s="15" t="s">
        <v>122</v>
      </c>
      <c r="E201" s="16"/>
      <c r="F201" s="17"/>
      <c r="G201" s="18">
        <v>0.15</v>
      </c>
      <c r="H201" s="19"/>
      <c r="I201" s="18">
        <v>0.2</v>
      </c>
      <c r="J201" s="18">
        <v>124.03</v>
      </c>
      <c r="K201" s="20">
        <f>PRODUCT(F201:J201)</f>
        <v>3.7208999999999999</v>
      </c>
      <c r="O201" s="23"/>
    </row>
    <row r="202" spans="1:15" s="21" customFormat="1" x14ac:dyDescent="0.3">
      <c r="A202" s="14"/>
      <c r="B202" s="15"/>
      <c r="C202" s="15"/>
      <c r="D202" s="15"/>
      <c r="E202" s="16"/>
      <c r="F202" s="17"/>
      <c r="G202" s="18"/>
      <c r="H202" s="19"/>
      <c r="I202" s="18"/>
      <c r="J202" s="18"/>
      <c r="K202" s="22"/>
    </row>
    <row r="203" spans="1:15" s="87" customFormat="1" x14ac:dyDescent="0.25">
      <c r="A203" s="79" t="s">
        <v>130</v>
      </c>
      <c r="B203" s="80"/>
      <c r="C203" s="80"/>
      <c r="D203" s="80" t="s">
        <v>60</v>
      </c>
      <c r="E203" s="81"/>
      <c r="F203" s="82"/>
      <c r="G203" s="83"/>
      <c r="H203" s="84"/>
      <c r="I203" s="85"/>
      <c r="J203" s="85"/>
      <c r="K203" s="86"/>
    </row>
    <row r="204" spans="1:15" s="96" customFormat="1" ht="26.4" x14ac:dyDescent="0.25">
      <c r="A204" s="88" t="s">
        <v>131</v>
      </c>
      <c r="B204" s="89">
        <v>5213440</v>
      </c>
      <c r="C204" s="89" t="s">
        <v>62</v>
      </c>
      <c r="D204" s="89" t="s">
        <v>63</v>
      </c>
      <c r="E204" s="90" t="s">
        <v>137</v>
      </c>
      <c r="F204" s="91"/>
      <c r="G204" s="97"/>
      <c r="H204" s="98"/>
      <c r="I204" s="99"/>
      <c r="J204" s="99"/>
      <c r="K204" s="95">
        <f>K205</f>
        <v>2</v>
      </c>
    </row>
    <row r="205" spans="1:15" s="21" customFormat="1" x14ac:dyDescent="0.3">
      <c r="A205" s="14"/>
      <c r="B205" s="15"/>
      <c r="C205" s="15"/>
      <c r="D205" s="15" t="s">
        <v>138</v>
      </c>
      <c r="E205" s="16"/>
      <c r="F205" s="17">
        <v>2</v>
      </c>
      <c r="G205" s="18"/>
      <c r="H205" s="19"/>
      <c r="I205" s="18"/>
      <c r="J205" s="18"/>
      <c r="K205" s="20">
        <f>PRODUCT(F205:J205)</f>
        <v>2</v>
      </c>
    </row>
    <row r="206" spans="1:15" s="21" customFormat="1" x14ac:dyDescent="0.3">
      <c r="A206" s="14"/>
      <c r="B206" s="15"/>
      <c r="C206" s="15"/>
      <c r="D206" s="15"/>
      <c r="E206" s="16"/>
      <c r="F206" s="17"/>
      <c r="G206" s="18"/>
      <c r="H206" s="19"/>
      <c r="I206" s="18"/>
      <c r="J206" s="18"/>
      <c r="K206" s="22"/>
    </row>
    <row r="207" spans="1:15" s="96" customFormat="1" ht="26.4" x14ac:dyDescent="0.25">
      <c r="A207" s="88" t="s">
        <v>132</v>
      </c>
      <c r="B207" s="89">
        <v>5213444</v>
      </c>
      <c r="C207" s="89" t="s">
        <v>62</v>
      </c>
      <c r="D207" s="89" t="s">
        <v>65</v>
      </c>
      <c r="E207" s="90" t="s">
        <v>137</v>
      </c>
      <c r="F207" s="91"/>
      <c r="G207" s="97"/>
      <c r="H207" s="98"/>
      <c r="I207" s="99"/>
      <c r="J207" s="99"/>
      <c r="K207" s="95">
        <f>K208</f>
        <v>1</v>
      </c>
    </row>
    <row r="208" spans="1:15" s="21" customFormat="1" x14ac:dyDescent="0.3">
      <c r="A208" s="14"/>
      <c r="B208" s="15"/>
      <c r="C208" s="15"/>
      <c r="D208" s="15" t="s">
        <v>139</v>
      </c>
      <c r="E208" s="16"/>
      <c r="F208" s="17">
        <v>1</v>
      </c>
      <c r="G208" s="18"/>
      <c r="H208" s="19"/>
      <c r="I208" s="18"/>
      <c r="J208" s="18"/>
      <c r="K208" s="20">
        <f>PRODUCT(F208:J208)</f>
        <v>1</v>
      </c>
    </row>
    <row r="209" spans="1:11" s="21" customFormat="1" x14ac:dyDescent="0.3">
      <c r="A209" s="14"/>
      <c r="B209" s="15"/>
      <c r="C209" s="15"/>
      <c r="D209" s="15"/>
      <c r="E209" s="16"/>
      <c r="F209" s="17"/>
      <c r="G209" s="18"/>
      <c r="H209" s="19"/>
      <c r="I209" s="18"/>
      <c r="J209" s="18"/>
      <c r="K209" s="22"/>
    </row>
    <row r="210" spans="1:11" s="96" customFormat="1" ht="26.4" x14ac:dyDescent="0.25">
      <c r="A210" s="88" t="s">
        <v>133</v>
      </c>
      <c r="B210" s="89">
        <v>5216111</v>
      </c>
      <c r="C210" s="89" t="s">
        <v>62</v>
      </c>
      <c r="D210" s="89" t="s">
        <v>67</v>
      </c>
      <c r="E210" s="90" t="s">
        <v>137</v>
      </c>
      <c r="F210" s="91"/>
      <c r="G210" s="97"/>
      <c r="H210" s="98"/>
      <c r="I210" s="99"/>
      <c r="J210" s="99"/>
      <c r="K210" s="95">
        <f>K211</f>
        <v>7</v>
      </c>
    </row>
    <row r="211" spans="1:11" s="21" customFormat="1" x14ac:dyDescent="0.3">
      <c r="A211" s="14"/>
      <c r="B211" s="15"/>
      <c r="C211" s="15"/>
      <c r="D211" s="15" t="s">
        <v>140</v>
      </c>
      <c r="E211" s="16"/>
      <c r="F211" s="17">
        <v>7</v>
      </c>
      <c r="G211" s="18"/>
      <c r="H211" s="19"/>
      <c r="I211" s="18"/>
      <c r="J211" s="18"/>
      <c r="K211" s="20">
        <f>PRODUCT(F211:J211)</f>
        <v>7</v>
      </c>
    </row>
    <row r="212" spans="1:11" s="21" customFormat="1" x14ac:dyDescent="0.3">
      <c r="A212" s="14"/>
      <c r="B212" s="15"/>
      <c r="C212" s="15"/>
      <c r="D212" s="15"/>
      <c r="E212" s="16"/>
      <c r="F212" s="17"/>
      <c r="G212" s="18"/>
      <c r="H212" s="19"/>
      <c r="I212" s="18"/>
      <c r="J212" s="18"/>
      <c r="K212" s="22"/>
    </row>
    <row r="213" spans="1:11" s="96" customFormat="1" x14ac:dyDescent="0.25">
      <c r="A213" s="88" t="s">
        <v>134</v>
      </c>
      <c r="B213" s="89" t="s">
        <v>69</v>
      </c>
      <c r="C213" s="89" t="s">
        <v>21</v>
      </c>
      <c r="D213" s="89" t="s">
        <v>70</v>
      </c>
      <c r="E213" s="90" t="s">
        <v>137</v>
      </c>
      <c r="F213" s="91"/>
      <c r="G213" s="97"/>
      <c r="H213" s="98"/>
      <c r="I213" s="99"/>
      <c r="J213" s="99"/>
      <c r="K213" s="95">
        <f>K214</f>
        <v>2</v>
      </c>
    </row>
    <row r="214" spans="1:11" s="21" customFormat="1" x14ac:dyDescent="0.3">
      <c r="A214" s="14"/>
      <c r="B214" s="15"/>
      <c r="C214" s="15"/>
      <c r="D214" s="15" t="s">
        <v>30</v>
      </c>
      <c r="E214" s="16"/>
      <c r="F214" s="17">
        <v>2</v>
      </c>
      <c r="G214" s="18"/>
      <c r="H214" s="19"/>
      <c r="I214" s="18"/>
      <c r="J214" s="18"/>
      <c r="K214" s="20">
        <f>PRODUCT(F214:J214)</f>
        <v>2</v>
      </c>
    </row>
    <row r="215" spans="1:11" s="21" customFormat="1" x14ac:dyDescent="0.3">
      <c r="A215" s="14"/>
      <c r="B215" s="15"/>
      <c r="C215" s="15"/>
      <c r="D215" s="15"/>
      <c r="E215" s="16"/>
      <c r="F215" s="17"/>
      <c r="G215" s="18"/>
      <c r="H215" s="19"/>
      <c r="I215" s="18"/>
      <c r="J215" s="18"/>
      <c r="K215" s="22"/>
    </row>
    <row r="216" spans="1:11" s="96" customFormat="1" ht="26.4" x14ac:dyDescent="0.25">
      <c r="A216" s="88" t="s">
        <v>135</v>
      </c>
      <c r="B216" s="89">
        <v>5213464</v>
      </c>
      <c r="C216" s="89" t="s">
        <v>62</v>
      </c>
      <c r="D216" s="89" t="s">
        <v>72</v>
      </c>
      <c r="E216" s="90" t="s">
        <v>137</v>
      </c>
      <c r="F216" s="91"/>
      <c r="G216" s="97"/>
      <c r="H216" s="98"/>
      <c r="I216" s="99"/>
      <c r="J216" s="99"/>
      <c r="K216" s="95">
        <f>K217</f>
        <v>4</v>
      </c>
    </row>
    <row r="217" spans="1:11" s="21" customFormat="1" x14ac:dyDescent="0.3">
      <c r="A217" s="14"/>
      <c r="B217" s="15"/>
      <c r="C217" s="15"/>
      <c r="D217" s="15" t="s">
        <v>141</v>
      </c>
      <c r="E217" s="16"/>
      <c r="F217" s="17">
        <v>4</v>
      </c>
      <c r="G217" s="18"/>
      <c r="H217" s="19"/>
      <c r="I217" s="18"/>
      <c r="J217" s="18"/>
      <c r="K217" s="20">
        <f>PRODUCT(F217:J217)</f>
        <v>4</v>
      </c>
    </row>
    <row r="218" spans="1:11" s="21" customFormat="1" x14ac:dyDescent="0.3">
      <c r="A218" s="14"/>
      <c r="B218" s="15"/>
      <c r="C218" s="15"/>
      <c r="D218" s="15"/>
      <c r="E218" s="16"/>
      <c r="F218" s="17"/>
      <c r="G218" s="18"/>
      <c r="H218" s="19"/>
      <c r="I218" s="18"/>
      <c r="J218" s="18"/>
      <c r="K218" s="22"/>
    </row>
    <row r="219" spans="1:11" s="96" customFormat="1" ht="39.6" x14ac:dyDescent="0.25">
      <c r="A219" s="88" t="s">
        <v>136</v>
      </c>
      <c r="B219" s="89">
        <v>102509</v>
      </c>
      <c r="C219" s="89" t="s">
        <v>21</v>
      </c>
      <c r="D219" s="89" t="s">
        <v>74</v>
      </c>
      <c r="E219" s="90" t="s">
        <v>23</v>
      </c>
      <c r="F219" s="91"/>
      <c r="G219" s="97"/>
      <c r="H219" s="98"/>
      <c r="I219" s="99"/>
      <c r="J219" s="99"/>
      <c r="K219" s="95">
        <f>K220</f>
        <v>7.92</v>
      </c>
    </row>
    <row r="220" spans="1:11" s="21" customFormat="1" x14ac:dyDescent="0.3">
      <c r="A220" s="14"/>
      <c r="B220" s="15"/>
      <c r="C220" s="15"/>
      <c r="D220" s="15" t="s">
        <v>75</v>
      </c>
      <c r="E220" s="16"/>
      <c r="F220" s="17">
        <v>2</v>
      </c>
      <c r="G220" s="18"/>
      <c r="H220" s="19">
        <f>0.33*12</f>
        <v>3.96</v>
      </c>
      <c r="I220" s="18"/>
      <c r="J220" s="18"/>
      <c r="K220" s="20">
        <f>PRODUCT(F220:J220)</f>
        <v>7.92</v>
      </c>
    </row>
    <row r="221" spans="1:11" s="21" customFormat="1" x14ac:dyDescent="0.3">
      <c r="A221" s="14"/>
      <c r="B221" s="15"/>
      <c r="C221" s="15"/>
      <c r="D221" s="15"/>
      <c r="E221" s="16"/>
      <c r="F221" s="17"/>
      <c r="G221" s="18"/>
      <c r="H221" s="19"/>
      <c r="I221" s="18"/>
      <c r="J221" s="18"/>
      <c r="K221" s="22"/>
    </row>
    <row r="222" spans="1:11" s="21" customFormat="1" x14ac:dyDescent="0.3">
      <c r="A222" s="14"/>
      <c r="B222" s="15"/>
      <c r="C222" s="15"/>
      <c r="D222" s="15"/>
      <c r="E222" s="16"/>
      <c r="F222" s="17"/>
      <c r="G222" s="18"/>
      <c r="H222" s="19"/>
      <c r="I222" s="18"/>
      <c r="J222" s="18"/>
      <c r="K222" s="22"/>
    </row>
    <row r="223" spans="1:11" s="21" customFormat="1" x14ac:dyDescent="0.3">
      <c r="A223" s="14"/>
      <c r="B223" s="15"/>
      <c r="C223" s="15"/>
      <c r="D223" s="15"/>
      <c r="E223" s="16"/>
      <c r="F223" s="17"/>
      <c r="G223" s="18"/>
      <c r="H223" s="19"/>
      <c r="I223" s="18"/>
      <c r="J223" s="18"/>
      <c r="K223" s="22"/>
    </row>
    <row r="224" spans="1:11" s="21" customFormat="1" x14ac:dyDescent="0.3">
      <c r="A224" s="14"/>
      <c r="B224" s="15"/>
      <c r="C224" s="15"/>
      <c r="D224" s="15"/>
      <c r="E224" s="16"/>
      <c r="F224" s="17"/>
      <c r="G224" s="18"/>
      <c r="H224" s="19"/>
      <c r="I224" s="18"/>
      <c r="J224" s="18"/>
      <c r="K224" s="22"/>
    </row>
    <row r="225" spans="1:11" x14ac:dyDescent="0.25">
      <c r="A225" s="25"/>
      <c r="B225" s="26"/>
      <c r="C225" s="27"/>
      <c r="D225" s="28"/>
      <c r="E225" s="29"/>
      <c r="F225" s="30"/>
      <c r="G225" s="31"/>
      <c r="H225" s="32"/>
      <c r="I225" s="33"/>
      <c r="J225" s="33"/>
      <c r="K225" s="34"/>
    </row>
    <row r="226" spans="1:11" x14ac:dyDescent="0.25">
      <c r="A226" s="25"/>
      <c r="B226" s="26"/>
      <c r="C226" s="27"/>
      <c r="D226" s="28"/>
      <c r="E226" s="29"/>
      <c r="F226" s="30"/>
      <c r="G226" s="31"/>
      <c r="H226" s="32"/>
      <c r="I226" s="33"/>
      <c r="J226" s="33"/>
      <c r="K226" s="34"/>
    </row>
    <row r="227" spans="1:11" x14ac:dyDescent="0.25">
      <c r="A227" s="25"/>
      <c r="B227" s="26"/>
      <c r="C227" s="27"/>
      <c r="D227" s="35"/>
      <c r="E227" s="29"/>
      <c r="F227" s="36"/>
      <c r="G227" s="37"/>
      <c r="H227" s="37"/>
      <c r="I227" s="37"/>
      <c r="J227" s="37"/>
      <c r="K227" s="38"/>
    </row>
    <row r="228" spans="1:11" x14ac:dyDescent="0.25">
      <c r="A228" s="25"/>
      <c r="B228" s="26"/>
      <c r="C228" s="27"/>
      <c r="D228" s="28"/>
      <c r="E228" s="29"/>
      <c r="F228" s="30"/>
      <c r="G228" s="31"/>
      <c r="H228" s="32"/>
      <c r="I228" s="33"/>
      <c r="J228" s="33"/>
      <c r="K228" s="34"/>
    </row>
    <row r="229" spans="1:11" x14ac:dyDescent="0.25">
      <c r="A229" s="25"/>
      <c r="B229" s="26"/>
      <c r="C229" s="27"/>
      <c r="D229" s="28"/>
      <c r="E229" s="29"/>
      <c r="F229" s="30"/>
      <c r="G229" s="31"/>
      <c r="H229" s="32"/>
      <c r="I229" s="33"/>
      <c r="J229" s="33"/>
      <c r="K229" s="34"/>
    </row>
    <row r="230" spans="1:11" x14ac:dyDescent="0.25">
      <c r="A230" s="25"/>
      <c r="B230" s="26"/>
      <c r="C230" s="27"/>
      <c r="D230" s="26"/>
      <c r="E230" s="39"/>
      <c r="F230" s="36"/>
      <c r="G230" s="37"/>
      <c r="H230" s="37"/>
      <c r="I230" s="37"/>
      <c r="J230" s="37"/>
      <c r="K230" s="38"/>
    </row>
    <row r="231" spans="1:11" x14ac:dyDescent="0.25">
      <c r="A231" s="25"/>
      <c r="B231" s="26"/>
      <c r="C231" s="27"/>
      <c r="D231" s="26"/>
      <c r="E231" s="39"/>
      <c r="F231" s="36"/>
      <c r="G231" s="37"/>
      <c r="H231" s="37"/>
      <c r="I231" s="37"/>
      <c r="J231" s="37"/>
      <c r="K231" s="38"/>
    </row>
    <row r="232" spans="1:11" x14ac:dyDescent="0.25">
      <c r="A232" s="25"/>
      <c r="B232" s="26"/>
      <c r="C232" s="27"/>
      <c r="D232" s="35"/>
      <c r="E232" s="29"/>
      <c r="F232" s="36"/>
      <c r="G232" s="37"/>
      <c r="H232" s="37"/>
      <c r="I232" s="37"/>
      <c r="J232" s="37"/>
      <c r="K232" s="38"/>
    </row>
    <row r="233" spans="1:11" x14ac:dyDescent="0.25">
      <c r="A233" s="25"/>
      <c r="B233" s="26"/>
      <c r="C233" s="27"/>
      <c r="D233" s="28"/>
      <c r="E233" s="29"/>
      <c r="F233" s="30"/>
      <c r="G233" s="31"/>
      <c r="H233" s="32"/>
      <c r="I233" s="33"/>
      <c r="J233" s="33"/>
      <c r="K233" s="34"/>
    </row>
    <row r="234" spans="1:11" x14ac:dyDescent="0.25">
      <c r="A234" s="25"/>
      <c r="B234" s="26"/>
      <c r="C234" s="27"/>
      <c r="D234" s="28"/>
      <c r="E234" s="29"/>
      <c r="F234" s="30"/>
      <c r="G234" s="31"/>
      <c r="H234" s="32"/>
      <c r="I234" s="33"/>
      <c r="J234" s="33"/>
      <c r="K234" s="34"/>
    </row>
    <row r="235" spans="1:11" x14ac:dyDescent="0.25">
      <c r="A235" s="25"/>
      <c r="B235" s="26"/>
      <c r="C235" s="27"/>
      <c r="D235" s="28"/>
      <c r="E235" s="29"/>
      <c r="F235" s="30"/>
      <c r="G235" s="31"/>
      <c r="H235" s="32"/>
      <c r="I235" s="33"/>
      <c r="J235" s="33"/>
      <c r="K235" s="34"/>
    </row>
    <row r="236" spans="1:11" x14ac:dyDescent="0.25">
      <c r="A236" s="25"/>
      <c r="B236" s="26"/>
      <c r="C236" s="27"/>
      <c r="D236" s="35"/>
      <c r="E236" s="29"/>
      <c r="F236" s="36"/>
      <c r="G236" s="37"/>
      <c r="H236" s="37"/>
      <c r="I236" s="37"/>
      <c r="J236" s="37"/>
      <c r="K236" s="38"/>
    </row>
    <row r="237" spans="1:11" x14ac:dyDescent="0.25">
      <c r="A237" s="25"/>
      <c r="B237" s="26"/>
      <c r="C237" s="27"/>
      <c r="D237" s="28"/>
      <c r="E237" s="29"/>
      <c r="F237" s="30"/>
      <c r="G237" s="31"/>
      <c r="H237" s="32"/>
      <c r="I237" s="33"/>
      <c r="J237" s="33"/>
      <c r="K237" s="34"/>
    </row>
    <row r="238" spans="1:11" x14ac:dyDescent="0.25">
      <c r="A238" s="25"/>
      <c r="B238" s="26"/>
      <c r="C238" s="27"/>
      <c r="D238" s="28"/>
      <c r="E238" s="29"/>
      <c r="F238" s="30"/>
      <c r="G238" s="31"/>
      <c r="H238" s="32"/>
      <c r="I238" s="33"/>
      <c r="J238" s="33"/>
      <c r="K238" s="34"/>
    </row>
    <row r="239" spans="1:11" x14ac:dyDescent="0.25">
      <c r="A239" s="25"/>
      <c r="B239" s="26"/>
      <c r="C239" s="27"/>
      <c r="D239" s="35"/>
      <c r="E239" s="29"/>
      <c r="F239" s="36"/>
      <c r="G239" s="37"/>
      <c r="H239" s="37"/>
      <c r="I239" s="37"/>
      <c r="J239" s="37"/>
      <c r="K239" s="38"/>
    </row>
    <row r="240" spans="1:11" x14ac:dyDescent="0.25">
      <c r="A240" s="25"/>
      <c r="B240" s="26"/>
      <c r="C240" s="27"/>
      <c r="D240" s="28"/>
      <c r="E240" s="29"/>
      <c r="F240" s="30"/>
      <c r="G240" s="31"/>
      <c r="H240" s="32"/>
      <c r="I240" s="33"/>
      <c r="J240" s="33"/>
      <c r="K240" s="34"/>
    </row>
    <row r="241" spans="1:11" x14ac:dyDescent="0.25">
      <c r="A241" s="25"/>
      <c r="B241" s="26"/>
      <c r="C241" s="27"/>
      <c r="D241" s="28"/>
      <c r="E241" s="29"/>
      <c r="F241" s="30"/>
      <c r="G241" s="31"/>
      <c r="H241" s="32"/>
      <c r="I241" s="33"/>
      <c r="J241" s="33"/>
      <c r="K241" s="34"/>
    </row>
    <row r="242" spans="1:11" x14ac:dyDescent="0.25">
      <c r="A242" s="25"/>
      <c r="B242" s="26"/>
      <c r="C242" s="27"/>
      <c r="D242" s="40"/>
      <c r="E242" s="39"/>
      <c r="F242" s="36"/>
      <c r="G242" s="37"/>
      <c r="H242" s="37"/>
      <c r="I242" s="37"/>
      <c r="J242" s="37"/>
      <c r="K242" s="38"/>
    </row>
    <row r="243" spans="1:11" x14ac:dyDescent="0.25">
      <c r="A243" s="25"/>
      <c r="B243" s="26"/>
      <c r="C243" s="27"/>
      <c r="D243" s="26"/>
      <c r="E243" s="39"/>
      <c r="F243" s="36"/>
      <c r="G243" s="37"/>
      <c r="H243" s="37"/>
      <c r="I243" s="37"/>
      <c r="J243" s="37"/>
      <c r="K243" s="38"/>
    </row>
    <row r="244" spans="1:11" x14ac:dyDescent="0.25">
      <c r="A244" s="25"/>
      <c r="B244" s="26"/>
      <c r="C244" s="27"/>
      <c r="D244" s="15"/>
      <c r="E244" s="41"/>
      <c r="F244" s="42"/>
      <c r="G244" s="43"/>
      <c r="H244" s="44"/>
      <c r="I244" s="45"/>
      <c r="J244" s="45"/>
      <c r="K244" s="46"/>
    </row>
    <row r="245" spans="1:11" x14ac:dyDescent="0.25">
      <c r="A245" s="25"/>
      <c r="B245" s="26"/>
      <c r="C245" s="27"/>
      <c r="D245" s="15"/>
      <c r="E245" s="41"/>
      <c r="F245" s="42"/>
      <c r="G245" s="43"/>
      <c r="H245" s="44"/>
      <c r="I245" s="45"/>
      <c r="J245" s="45"/>
      <c r="K245" s="46"/>
    </row>
    <row r="246" spans="1:11" x14ac:dyDescent="0.25">
      <c r="A246" s="25"/>
      <c r="B246" s="26"/>
      <c r="C246" s="27"/>
      <c r="D246" s="15"/>
      <c r="E246" s="41"/>
      <c r="F246" s="47"/>
      <c r="G246" s="43"/>
      <c r="H246" s="45"/>
      <c r="I246" s="45"/>
      <c r="J246" s="45"/>
      <c r="K246" s="46"/>
    </row>
    <row r="247" spans="1:11" x14ac:dyDescent="0.25">
      <c r="A247" s="25"/>
      <c r="B247" s="26"/>
      <c r="C247" s="27"/>
      <c r="D247" s="15"/>
      <c r="E247" s="41"/>
      <c r="F247" s="42"/>
      <c r="G247" s="43"/>
      <c r="H247" s="44"/>
      <c r="I247" s="45"/>
      <c r="J247" s="45"/>
      <c r="K247" s="46"/>
    </row>
    <row r="248" spans="1:11" x14ac:dyDescent="0.25">
      <c r="A248" s="25"/>
      <c r="B248" s="26"/>
      <c r="C248" s="27"/>
      <c r="D248" s="15"/>
      <c r="E248" s="41"/>
      <c r="F248" s="47"/>
      <c r="G248" s="43"/>
      <c r="H248" s="43"/>
      <c r="I248" s="43"/>
      <c r="J248" s="43"/>
      <c r="K248" s="46"/>
    </row>
    <row r="249" spans="1:11" x14ac:dyDescent="0.25">
      <c r="A249" s="25"/>
      <c r="B249" s="26"/>
      <c r="C249" s="27"/>
      <c r="D249" s="15"/>
      <c r="E249" s="41"/>
      <c r="F249" s="42"/>
      <c r="G249" s="43"/>
      <c r="H249" s="44"/>
      <c r="I249" s="45"/>
      <c r="J249" s="45"/>
      <c r="K249" s="46"/>
    </row>
    <row r="250" spans="1:11" x14ac:dyDescent="0.25">
      <c r="A250" s="25"/>
      <c r="B250" s="26"/>
      <c r="C250" s="27"/>
      <c r="D250" s="40"/>
      <c r="E250" s="39"/>
      <c r="F250" s="36"/>
      <c r="G250" s="37"/>
      <c r="H250" s="37"/>
      <c r="I250" s="37"/>
      <c r="J250" s="37"/>
      <c r="K250" s="38"/>
    </row>
    <row r="251" spans="1:11" x14ac:dyDescent="0.25">
      <c r="A251" s="48"/>
      <c r="B251" s="26"/>
      <c r="C251" s="27"/>
      <c r="D251" s="49"/>
      <c r="E251" s="39"/>
      <c r="F251" s="36"/>
      <c r="G251" s="37"/>
      <c r="H251" s="37"/>
      <c r="I251" s="37"/>
      <c r="J251" s="37"/>
      <c r="K251" s="38"/>
    </row>
    <row r="252" spans="1:11" x14ac:dyDescent="0.25">
      <c r="A252" s="25"/>
      <c r="B252" s="26"/>
      <c r="C252" s="27"/>
      <c r="D252" s="27"/>
      <c r="E252" s="39"/>
      <c r="F252" s="36"/>
      <c r="G252" s="37"/>
      <c r="H252" s="37"/>
      <c r="I252" s="37"/>
      <c r="J252" s="37"/>
      <c r="K252" s="50"/>
    </row>
    <row r="253" spans="1:11" x14ac:dyDescent="0.25">
      <c r="A253" s="25"/>
      <c r="B253" s="26"/>
      <c r="C253" s="27"/>
      <c r="D253" s="35"/>
      <c r="E253" s="29"/>
      <c r="F253" s="51"/>
      <c r="G253" s="37"/>
      <c r="H253" s="52"/>
      <c r="I253" s="53"/>
      <c r="J253" s="53"/>
      <c r="K253" s="38"/>
    </row>
    <row r="254" spans="1:11" x14ac:dyDescent="0.25">
      <c r="A254" s="25"/>
      <c r="B254" s="26"/>
      <c r="C254" s="27"/>
      <c r="D254" s="35"/>
      <c r="E254" s="29"/>
      <c r="F254" s="51"/>
      <c r="G254" s="37"/>
      <c r="H254" s="52"/>
      <c r="I254" s="53"/>
      <c r="J254" s="53"/>
      <c r="K254" s="38"/>
    </row>
    <row r="255" spans="1:11" x14ac:dyDescent="0.25">
      <c r="A255" s="48"/>
      <c r="B255" s="54"/>
      <c r="C255" s="55"/>
      <c r="D255" s="35"/>
      <c r="E255" s="29"/>
      <c r="F255" s="51"/>
      <c r="G255" s="37"/>
      <c r="H255" s="52"/>
      <c r="I255" s="53"/>
      <c r="J255" s="53"/>
      <c r="K255" s="38"/>
    </row>
    <row r="256" spans="1:11" x14ac:dyDescent="0.25">
      <c r="A256" s="25"/>
      <c r="B256" s="26"/>
      <c r="C256" s="27"/>
      <c r="D256" s="35"/>
      <c r="E256" s="29"/>
      <c r="F256" s="36"/>
      <c r="G256" s="37"/>
      <c r="H256" s="53"/>
      <c r="I256" s="53"/>
      <c r="J256" s="53"/>
      <c r="K256" s="38"/>
    </row>
    <row r="257" spans="1:11" x14ac:dyDescent="0.25">
      <c r="A257" s="25"/>
      <c r="B257" s="26"/>
      <c r="C257" s="27"/>
      <c r="D257" s="35"/>
      <c r="E257" s="29"/>
      <c r="F257" s="36"/>
      <c r="G257" s="37"/>
      <c r="H257" s="37"/>
      <c r="I257" s="37"/>
      <c r="J257" s="37"/>
      <c r="K257" s="38"/>
    </row>
    <row r="258" spans="1:11" x14ac:dyDescent="0.25">
      <c r="A258" s="25"/>
      <c r="B258" s="26"/>
      <c r="C258" s="27"/>
      <c r="D258" s="35"/>
      <c r="E258" s="29"/>
      <c r="F258" s="36"/>
      <c r="G258" s="37"/>
      <c r="H258" s="37"/>
      <c r="I258" s="37"/>
      <c r="J258" s="37"/>
      <c r="K258" s="38"/>
    </row>
    <row r="259" spans="1:11" x14ac:dyDescent="0.25">
      <c r="A259" s="25"/>
      <c r="B259" s="26"/>
      <c r="C259" s="27"/>
      <c r="D259" s="35"/>
      <c r="E259" s="29"/>
      <c r="F259" s="36"/>
      <c r="G259" s="37"/>
      <c r="H259" s="37"/>
      <c r="I259" s="37"/>
      <c r="J259" s="37"/>
      <c r="K259" s="38"/>
    </row>
    <row r="260" spans="1:11" x14ac:dyDescent="0.25">
      <c r="A260" s="25"/>
      <c r="B260" s="26"/>
      <c r="C260" s="27"/>
      <c r="D260" s="35"/>
      <c r="E260" s="29"/>
      <c r="F260" s="36"/>
      <c r="G260" s="37"/>
      <c r="H260" s="37"/>
      <c r="I260" s="37"/>
      <c r="J260" s="37"/>
      <c r="K260" s="38"/>
    </row>
    <row r="261" spans="1:11" x14ac:dyDescent="0.25">
      <c r="A261" s="25"/>
      <c r="B261" s="26"/>
      <c r="C261" s="27"/>
      <c r="D261" s="35"/>
      <c r="E261" s="29"/>
      <c r="F261" s="36"/>
      <c r="G261" s="37"/>
      <c r="H261" s="37"/>
      <c r="I261" s="37"/>
      <c r="J261" s="37"/>
      <c r="K261" s="38"/>
    </row>
    <row r="262" spans="1:11" x14ac:dyDescent="0.25">
      <c r="A262" s="25"/>
      <c r="B262" s="26"/>
      <c r="C262" s="27"/>
      <c r="D262" s="35"/>
      <c r="E262" s="29"/>
      <c r="F262" s="36"/>
      <c r="G262" s="37"/>
      <c r="H262" s="37"/>
      <c r="I262" s="37"/>
      <c r="J262" s="37"/>
      <c r="K262" s="38"/>
    </row>
    <row r="263" spans="1:11" x14ac:dyDescent="0.25">
      <c r="A263" s="25"/>
      <c r="B263" s="26"/>
      <c r="C263" s="27"/>
      <c r="D263" s="35"/>
      <c r="E263" s="29"/>
      <c r="F263" s="36"/>
      <c r="G263" s="37"/>
      <c r="H263" s="37"/>
      <c r="I263" s="37"/>
      <c r="J263" s="37"/>
      <c r="K263" s="38"/>
    </row>
    <row r="264" spans="1:11" x14ac:dyDescent="0.25">
      <c r="A264" s="25"/>
      <c r="B264" s="26"/>
      <c r="C264" s="27"/>
      <c r="D264" s="35"/>
      <c r="E264" s="29"/>
      <c r="F264" s="36"/>
      <c r="G264" s="37"/>
      <c r="H264" s="37"/>
      <c r="I264" s="37"/>
      <c r="J264" s="37"/>
      <c r="K264" s="38"/>
    </row>
    <row r="265" spans="1:11" x14ac:dyDescent="0.25">
      <c r="A265" s="25"/>
      <c r="B265" s="26"/>
      <c r="C265" s="27"/>
      <c r="D265" s="35"/>
      <c r="E265" s="29"/>
      <c r="F265" s="36"/>
      <c r="G265" s="37"/>
      <c r="H265" s="37"/>
      <c r="I265" s="37"/>
      <c r="J265" s="37"/>
      <c r="K265" s="38"/>
    </row>
    <row r="266" spans="1:11" x14ac:dyDescent="0.25">
      <c r="A266" s="25"/>
      <c r="B266" s="26"/>
      <c r="C266" s="27"/>
      <c r="D266" s="35"/>
      <c r="E266" s="29"/>
      <c r="F266" s="36"/>
      <c r="G266" s="37"/>
      <c r="H266" s="37"/>
      <c r="I266" s="37"/>
      <c r="J266" s="37"/>
      <c r="K266" s="38"/>
    </row>
    <row r="267" spans="1:11" x14ac:dyDescent="0.25">
      <c r="A267" s="25"/>
      <c r="B267" s="26"/>
      <c r="C267" s="27"/>
      <c r="D267" s="35"/>
      <c r="E267" s="29"/>
      <c r="F267" s="36"/>
      <c r="G267" s="37"/>
      <c r="H267" s="37"/>
      <c r="I267" s="37"/>
      <c r="J267" s="37"/>
      <c r="K267" s="38"/>
    </row>
    <row r="268" spans="1:11" x14ac:dyDescent="0.25">
      <c r="A268" s="25"/>
      <c r="B268" s="26"/>
      <c r="C268" s="27"/>
      <c r="D268" s="35"/>
      <c r="E268" s="29"/>
      <c r="F268" s="36"/>
      <c r="G268" s="37"/>
      <c r="H268" s="37"/>
      <c r="I268" s="37"/>
      <c r="J268" s="37"/>
      <c r="K268" s="38"/>
    </row>
    <row r="269" spans="1:11" x14ac:dyDescent="0.25">
      <c r="A269" s="25"/>
      <c r="B269" s="26"/>
      <c r="C269" s="27"/>
      <c r="D269" s="40"/>
      <c r="E269" s="39"/>
      <c r="F269" s="36"/>
      <c r="G269" s="37"/>
      <c r="H269" s="37"/>
      <c r="I269" s="37"/>
      <c r="J269" s="37"/>
      <c r="K269" s="38"/>
    </row>
    <row r="270" spans="1:11" x14ac:dyDescent="0.25">
      <c r="A270" s="25"/>
      <c r="B270" s="26"/>
      <c r="C270" s="27"/>
      <c r="D270" s="27"/>
      <c r="E270" s="39"/>
      <c r="F270" s="36"/>
      <c r="G270" s="37"/>
      <c r="H270" s="37"/>
      <c r="I270" s="37"/>
      <c r="J270" s="37"/>
      <c r="K270" s="50"/>
    </row>
    <row r="271" spans="1:11" x14ac:dyDescent="0.25">
      <c r="A271" s="25"/>
      <c r="B271" s="26"/>
      <c r="C271" s="27"/>
      <c r="D271" s="40"/>
      <c r="E271" s="39"/>
      <c r="F271" s="36"/>
      <c r="G271" s="37"/>
      <c r="H271" s="37"/>
      <c r="I271" s="37"/>
      <c r="J271" s="37"/>
      <c r="K271" s="38"/>
    </row>
    <row r="272" spans="1:11" x14ac:dyDescent="0.25">
      <c r="A272" s="25"/>
      <c r="B272" s="26"/>
      <c r="C272" s="27"/>
      <c r="D272" s="40"/>
      <c r="E272" s="39"/>
      <c r="F272" s="36"/>
      <c r="G272" s="37"/>
      <c r="H272" s="37"/>
      <c r="I272" s="37"/>
      <c r="J272" s="37"/>
      <c r="K272" s="38"/>
    </row>
    <row r="273" spans="1:11" x14ac:dyDescent="0.25">
      <c r="A273" s="25"/>
      <c r="B273" s="26"/>
      <c r="C273" s="27"/>
      <c r="D273" s="26"/>
      <c r="E273" s="39"/>
      <c r="F273" s="36"/>
      <c r="G273" s="37"/>
      <c r="H273" s="37"/>
      <c r="I273" s="37"/>
      <c r="J273" s="37"/>
      <c r="K273" s="50"/>
    </row>
    <row r="274" spans="1:11" x14ac:dyDescent="0.25">
      <c r="A274" s="25"/>
      <c r="B274" s="26"/>
      <c r="C274" s="27"/>
      <c r="D274" s="40"/>
      <c r="E274" s="39"/>
      <c r="F274" s="36"/>
      <c r="G274" s="37"/>
      <c r="H274" s="37"/>
      <c r="I274" s="37"/>
      <c r="J274" s="37"/>
      <c r="K274" s="38"/>
    </row>
    <row r="275" spans="1:11" x14ac:dyDescent="0.25">
      <c r="A275" s="25"/>
      <c r="B275" s="26"/>
      <c r="C275" s="27"/>
      <c r="D275" s="40"/>
      <c r="E275" s="39"/>
      <c r="F275" s="36"/>
      <c r="G275" s="37"/>
      <c r="H275" s="37"/>
      <c r="I275" s="37"/>
      <c r="J275" s="37"/>
      <c r="K275" s="38"/>
    </row>
    <row r="276" spans="1:11" x14ac:dyDescent="0.25">
      <c r="A276" s="25"/>
      <c r="B276" s="26"/>
      <c r="C276" s="27"/>
      <c r="D276" s="26"/>
      <c r="E276" s="39"/>
      <c r="F276" s="36"/>
      <c r="G276" s="37"/>
      <c r="H276" s="37"/>
      <c r="I276" s="37"/>
      <c r="J276" s="37"/>
      <c r="K276" s="50"/>
    </row>
    <row r="277" spans="1:11" x14ac:dyDescent="0.25">
      <c r="A277" s="25"/>
      <c r="B277" s="26"/>
      <c r="C277" s="27"/>
      <c r="D277" s="40"/>
      <c r="E277" s="39"/>
      <c r="F277" s="36"/>
      <c r="G277" s="37"/>
      <c r="H277" s="37"/>
      <c r="I277" s="37"/>
      <c r="J277" s="37"/>
      <c r="K277" s="38"/>
    </row>
    <row r="278" spans="1:11" x14ac:dyDescent="0.25">
      <c r="A278" s="25"/>
      <c r="B278" s="26"/>
      <c r="C278" s="27"/>
      <c r="D278" s="40"/>
      <c r="E278" s="39"/>
      <c r="F278" s="36"/>
      <c r="G278" s="37"/>
      <c r="H278" s="37"/>
      <c r="I278" s="37"/>
      <c r="J278" s="37"/>
      <c r="K278" s="38"/>
    </row>
    <row r="279" spans="1:11" x14ac:dyDescent="0.25">
      <c r="A279" s="48"/>
      <c r="B279" s="26"/>
      <c r="C279" s="27"/>
      <c r="D279" s="49"/>
      <c r="E279" s="39"/>
      <c r="F279" s="36"/>
      <c r="G279" s="37"/>
      <c r="H279" s="37"/>
      <c r="I279" s="37"/>
      <c r="J279" s="37"/>
      <c r="K279" s="38"/>
    </row>
    <row r="280" spans="1:11" x14ac:dyDescent="0.25">
      <c r="A280" s="25"/>
      <c r="B280" s="26"/>
      <c r="C280" s="27"/>
      <c r="D280" s="26"/>
      <c r="E280" s="39"/>
      <c r="F280" s="36"/>
      <c r="G280" s="37"/>
      <c r="H280" s="37"/>
      <c r="I280" s="37"/>
      <c r="J280" s="37"/>
      <c r="K280" s="38"/>
    </row>
    <row r="281" spans="1:11" x14ac:dyDescent="0.25">
      <c r="A281" s="25"/>
      <c r="B281" s="26"/>
      <c r="C281" s="27"/>
      <c r="D281" s="35"/>
      <c r="E281" s="29"/>
      <c r="F281" s="51"/>
      <c r="G281" s="37"/>
      <c r="H281" s="52"/>
      <c r="I281" s="53"/>
      <c r="J281" s="53"/>
      <c r="K281" s="38"/>
    </row>
    <row r="282" spans="1:11" x14ac:dyDescent="0.25">
      <c r="A282" s="25"/>
      <c r="B282" s="26"/>
      <c r="C282" s="27"/>
      <c r="D282" s="28"/>
      <c r="E282" s="29"/>
      <c r="F282" s="30"/>
      <c r="G282" s="31"/>
      <c r="H282" s="32"/>
      <c r="I282" s="33"/>
      <c r="J282" s="33"/>
      <c r="K282" s="34"/>
    </row>
    <row r="283" spans="1:11" x14ac:dyDescent="0.25">
      <c r="A283" s="25"/>
      <c r="B283" s="26"/>
      <c r="C283" s="27"/>
      <c r="D283" s="28"/>
      <c r="E283" s="29"/>
      <c r="F283" s="30"/>
      <c r="G283" s="31"/>
      <c r="H283" s="32"/>
      <c r="I283" s="33"/>
      <c r="J283" s="33"/>
      <c r="K283" s="34"/>
    </row>
    <row r="284" spans="1:11" x14ac:dyDescent="0.25">
      <c r="A284" s="25"/>
      <c r="B284" s="26"/>
      <c r="C284" s="27"/>
      <c r="D284" s="28"/>
      <c r="E284" s="29"/>
      <c r="F284" s="30"/>
      <c r="G284" s="31"/>
      <c r="H284" s="32"/>
      <c r="I284" s="33"/>
      <c r="J284" s="33"/>
      <c r="K284" s="34"/>
    </row>
    <row r="285" spans="1:11" x14ac:dyDescent="0.25">
      <c r="A285" s="25"/>
      <c r="B285" s="26"/>
      <c r="C285" s="27"/>
      <c r="D285" s="35"/>
      <c r="E285" s="29"/>
      <c r="F285" s="51"/>
      <c r="G285" s="37"/>
      <c r="H285" s="52"/>
      <c r="I285" s="53"/>
      <c r="J285" s="53"/>
      <c r="K285" s="38"/>
    </row>
    <row r="286" spans="1:11" x14ac:dyDescent="0.25">
      <c r="A286" s="25"/>
      <c r="B286" s="26"/>
      <c r="C286" s="27"/>
      <c r="D286" s="28"/>
      <c r="E286" s="29"/>
      <c r="F286" s="30"/>
      <c r="G286" s="31"/>
      <c r="H286" s="32"/>
      <c r="I286" s="33"/>
      <c r="J286" s="33"/>
      <c r="K286" s="34"/>
    </row>
    <row r="287" spans="1:11" x14ac:dyDescent="0.25">
      <c r="A287" s="25"/>
      <c r="B287" s="26"/>
      <c r="C287" s="27"/>
      <c r="D287" s="28"/>
      <c r="E287" s="29"/>
      <c r="F287" s="30"/>
      <c r="G287" s="31"/>
      <c r="H287" s="32"/>
      <c r="I287" s="33"/>
      <c r="J287" s="33"/>
      <c r="K287" s="34"/>
    </row>
    <row r="288" spans="1:11" x14ac:dyDescent="0.25">
      <c r="A288" s="48"/>
      <c r="B288" s="54"/>
      <c r="C288" s="55"/>
      <c r="D288" s="35"/>
      <c r="E288" s="29"/>
      <c r="F288" s="51"/>
      <c r="G288" s="37"/>
      <c r="H288" s="52"/>
      <c r="I288" s="53"/>
      <c r="J288" s="53"/>
      <c r="K288" s="38"/>
    </row>
    <row r="289" spans="1:11" x14ac:dyDescent="0.25">
      <c r="A289" s="25"/>
      <c r="B289" s="26"/>
      <c r="C289" s="27"/>
      <c r="D289" s="28"/>
      <c r="E289" s="29"/>
      <c r="F289" s="30"/>
      <c r="G289" s="31"/>
      <c r="H289" s="32"/>
      <c r="I289" s="33"/>
      <c r="J289" s="33"/>
      <c r="K289" s="34"/>
    </row>
    <row r="290" spans="1:11" x14ac:dyDescent="0.25">
      <c r="A290" s="25"/>
      <c r="B290" s="26"/>
      <c r="C290" s="27"/>
      <c r="D290" s="28"/>
      <c r="E290" s="29"/>
      <c r="F290" s="30"/>
      <c r="G290" s="31"/>
      <c r="H290" s="32"/>
      <c r="I290" s="33"/>
      <c r="J290" s="33"/>
      <c r="K290" s="34"/>
    </row>
    <row r="291" spans="1:11" x14ac:dyDescent="0.25">
      <c r="A291" s="25"/>
      <c r="B291" s="26"/>
      <c r="C291" s="27"/>
      <c r="D291" s="28"/>
      <c r="E291" s="29"/>
      <c r="F291" s="30"/>
      <c r="G291" s="31"/>
      <c r="H291" s="32"/>
      <c r="I291" s="33"/>
      <c r="J291" s="33"/>
      <c r="K291" s="34"/>
    </row>
    <row r="292" spans="1:11" x14ac:dyDescent="0.25">
      <c r="A292" s="25"/>
      <c r="B292" s="26"/>
      <c r="C292" s="27"/>
      <c r="D292" s="35"/>
      <c r="E292" s="29"/>
      <c r="F292" s="36"/>
      <c r="G292" s="37"/>
      <c r="H292" s="53"/>
      <c r="I292" s="53"/>
      <c r="J292" s="53"/>
      <c r="K292" s="38"/>
    </row>
    <row r="293" spans="1:11" x14ac:dyDescent="0.25">
      <c r="A293" s="25"/>
      <c r="B293" s="26"/>
      <c r="C293" s="27"/>
      <c r="D293" s="28"/>
      <c r="E293" s="29"/>
      <c r="F293" s="30"/>
      <c r="G293" s="31"/>
      <c r="H293" s="32"/>
      <c r="I293" s="33"/>
      <c r="J293" s="33"/>
      <c r="K293" s="34"/>
    </row>
    <row r="294" spans="1:11" x14ac:dyDescent="0.25">
      <c r="A294" s="25"/>
      <c r="B294" s="26"/>
      <c r="C294" s="27"/>
      <c r="D294" s="28"/>
      <c r="E294" s="29"/>
      <c r="F294" s="30"/>
      <c r="G294" s="31"/>
      <c r="H294" s="32"/>
      <c r="I294" s="33"/>
      <c r="J294" s="33"/>
      <c r="K294" s="34"/>
    </row>
    <row r="295" spans="1:11" x14ac:dyDescent="0.25">
      <c r="A295" s="25"/>
      <c r="B295" s="26"/>
      <c r="C295" s="27"/>
      <c r="D295" s="35"/>
      <c r="E295" s="29"/>
      <c r="F295" s="36"/>
      <c r="G295" s="37"/>
      <c r="H295" s="37"/>
      <c r="I295" s="37"/>
      <c r="J295" s="37"/>
      <c r="K295" s="38"/>
    </row>
    <row r="296" spans="1:11" x14ac:dyDescent="0.25">
      <c r="A296" s="25"/>
      <c r="B296" s="26"/>
      <c r="C296" s="27"/>
      <c r="D296" s="28"/>
      <c r="E296" s="29"/>
      <c r="F296" s="30"/>
      <c r="G296" s="31"/>
      <c r="H296" s="32"/>
      <c r="I296" s="33"/>
      <c r="J296" s="33"/>
      <c r="K296" s="34"/>
    </row>
    <row r="297" spans="1:11" x14ac:dyDescent="0.25">
      <c r="A297" s="25"/>
      <c r="B297" s="26"/>
      <c r="C297" s="27"/>
      <c r="D297" s="28"/>
      <c r="E297" s="29"/>
      <c r="F297" s="30"/>
      <c r="G297" s="31"/>
      <c r="H297" s="32"/>
      <c r="I297" s="33"/>
      <c r="J297" s="33"/>
      <c r="K297" s="34"/>
    </row>
    <row r="298" spans="1:11" x14ac:dyDescent="0.25">
      <c r="A298" s="25"/>
      <c r="B298" s="26"/>
      <c r="C298" s="27"/>
      <c r="D298" s="28"/>
      <c r="E298" s="29"/>
      <c r="F298" s="30"/>
      <c r="G298" s="31"/>
      <c r="H298" s="32"/>
      <c r="I298" s="33"/>
      <c r="J298" s="33"/>
      <c r="K298" s="34"/>
    </row>
    <row r="299" spans="1:11" x14ac:dyDescent="0.25">
      <c r="A299" s="25"/>
      <c r="B299" s="26"/>
      <c r="C299" s="27"/>
      <c r="D299" s="35"/>
      <c r="E299" s="29"/>
      <c r="F299" s="36"/>
      <c r="G299" s="37"/>
      <c r="H299" s="37"/>
      <c r="I299" s="37"/>
      <c r="J299" s="37"/>
      <c r="K299" s="38"/>
    </row>
    <row r="300" spans="1:11" x14ac:dyDescent="0.25">
      <c r="A300" s="25"/>
      <c r="B300" s="26"/>
      <c r="C300" s="27"/>
      <c r="D300" s="28"/>
      <c r="E300" s="29"/>
      <c r="F300" s="30"/>
      <c r="G300" s="31"/>
      <c r="H300" s="32"/>
      <c r="I300" s="33"/>
      <c r="J300" s="33"/>
      <c r="K300" s="34"/>
    </row>
    <row r="301" spans="1:11" x14ac:dyDescent="0.25">
      <c r="A301" s="25"/>
      <c r="B301" s="26"/>
      <c r="C301" s="27"/>
      <c r="D301" s="28"/>
      <c r="E301" s="29"/>
      <c r="F301" s="30"/>
      <c r="G301" s="31"/>
      <c r="H301" s="32"/>
      <c r="I301" s="33"/>
      <c r="J301" s="33"/>
      <c r="K301" s="34"/>
    </row>
    <row r="302" spans="1:11" x14ac:dyDescent="0.25">
      <c r="A302" s="25"/>
      <c r="B302" s="26"/>
      <c r="C302" s="27"/>
      <c r="D302" s="35"/>
      <c r="E302" s="29"/>
      <c r="F302" s="36"/>
      <c r="G302" s="37"/>
      <c r="H302" s="37"/>
      <c r="I302" s="37"/>
      <c r="J302" s="37"/>
      <c r="K302" s="38"/>
    </row>
    <row r="303" spans="1:11" x14ac:dyDescent="0.25">
      <c r="A303" s="25"/>
      <c r="B303" s="26"/>
      <c r="C303" s="27"/>
      <c r="D303" s="28"/>
      <c r="E303" s="29"/>
      <c r="F303" s="30"/>
      <c r="G303" s="31"/>
      <c r="H303" s="32"/>
      <c r="I303" s="33"/>
      <c r="J303" s="33"/>
      <c r="K303" s="34"/>
    </row>
    <row r="304" spans="1:11" x14ac:dyDescent="0.25">
      <c r="A304" s="25"/>
      <c r="B304" s="26"/>
      <c r="C304" s="27"/>
      <c r="D304" s="28"/>
      <c r="E304" s="29"/>
      <c r="F304" s="30"/>
      <c r="G304" s="31"/>
      <c r="H304" s="32"/>
      <c r="I304" s="33"/>
      <c r="J304" s="33"/>
      <c r="K304" s="34"/>
    </row>
    <row r="305" spans="1:11" x14ac:dyDescent="0.25">
      <c r="A305" s="25"/>
      <c r="B305" s="26"/>
      <c r="C305" s="27"/>
      <c r="D305" s="35"/>
      <c r="E305" s="29"/>
      <c r="F305" s="36"/>
      <c r="G305" s="37"/>
      <c r="H305" s="37"/>
      <c r="I305" s="37"/>
      <c r="J305" s="37"/>
      <c r="K305" s="38"/>
    </row>
    <row r="306" spans="1:11" x14ac:dyDescent="0.25">
      <c r="A306" s="25"/>
      <c r="B306" s="26"/>
      <c r="C306" s="27"/>
      <c r="D306" s="28"/>
      <c r="E306" s="29"/>
      <c r="F306" s="30"/>
      <c r="G306" s="31"/>
      <c r="H306" s="32"/>
      <c r="I306" s="33"/>
      <c r="J306" s="33"/>
      <c r="K306" s="34"/>
    </row>
    <row r="307" spans="1:11" x14ac:dyDescent="0.25">
      <c r="A307" s="25"/>
      <c r="B307" s="26"/>
      <c r="C307" s="27"/>
      <c r="D307" s="28"/>
      <c r="E307" s="29"/>
      <c r="F307" s="30"/>
      <c r="G307" s="31"/>
      <c r="H307" s="32"/>
      <c r="I307" s="33"/>
      <c r="J307" s="33"/>
      <c r="K307" s="34"/>
    </row>
    <row r="308" spans="1:11" x14ac:dyDescent="0.25">
      <c r="A308" s="25"/>
      <c r="B308" s="26"/>
      <c r="C308" s="27"/>
      <c r="D308" s="35"/>
      <c r="E308" s="29"/>
      <c r="F308" s="36"/>
      <c r="G308" s="37"/>
      <c r="H308" s="37"/>
      <c r="I308" s="37"/>
      <c r="J308" s="37"/>
      <c r="K308" s="38"/>
    </row>
    <row r="309" spans="1:11" x14ac:dyDescent="0.25">
      <c r="A309" s="25"/>
      <c r="B309" s="26"/>
      <c r="C309" s="27"/>
      <c r="D309" s="28"/>
      <c r="E309" s="29"/>
      <c r="F309" s="30"/>
      <c r="G309" s="31"/>
      <c r="H309" s="32"/>
      <c r="I309" s="33"/>
      <c r="J309" s="33"/>
      <c r="K309" s="34"/>
    </row>
    <row r="310" spans="1:11" x14ac:dyDescent="0.25">
      <c r="A310" s="25"/>
      <c r="B310" s="26"/>
      <c r="C310" s="27"/>
      <c r="D310" s="28"/>
      <c r="E310" s="29"/>
      <c r="F310" s="30"/>
      <c r="G310" s="31"/>
      <c r="H310" s="32"/>
      <c r="I310" s="33"/>
      <c r="J310" s="33"/>
      <c r="K310" s="34"/>
    </row>
    <row r="311" spans="1:11" x14ac:dyDescent="0.25">
      <c r="A311" s="25"/>
      <c r="B311" s="26"/>
      <c r="C311" s="27"/>
      <c r="D311" s="35"/>
      <c r="E311" s="29"/>
      <c r="F311" s="36"/>
      <c r="G311" s="37"/>
      <c r="H311" s="37"/>
      <c r="I311" s="37"/>
      <c r="J311" s="37"/>
      <c r="K311" s="38"/>
    </row>
    <row r="312" spans="1:11" x14ac:dyDescent="0.25">
      <c r="A312" s="25"/>
      <c r="B312" s="26"/>
      <c r="C312" s="27"/>
      <c r="D312" s="28"/>
      <c r="E312" s="29"/>
      <c r="F312" s="30"/>
      <c r="G312" s="31"/>
      <c r="H312" s="32"/>
      <c r="I312" s="33"/>
      <c r="J312" s="33"/>
      <c r="K312" s="34"/>
    </row>
    <row r="313" spans="1:11" x14ac:dyDescent="0.25">
      <c r="A313" s="25"/>
      <c r="B313" s="26"/>
      <c r="C313" s="27"/>
      <c r="D313" s="28"/>
      <c r="E313" s="29"/>
      <c r="F313" s="30"/>
      <c r="G313" s="31"/>
      <c r="H313" s="32"/>
      <c r="I313" s="33"/>
      <c r="J313" s="33"/>
      <c r="K313" s="34"/>
    </row>
    <row r="314" spans="1:11" x14ac:dyDescent="0.25">
      <c r="A314" s="25"/>
      <c r="B314" s="26"/>
      <c r="C314" s="27"/>
      <c r="D314" s="28"/>
      <c r="E314" s="29"/>
      <c r="F314" s="30"/>
      <c r="G314" s="31"/>
      <c r="H314" s="32"/>
      <c r="I314" s="33"/>
      <c r="J314" s="33"/>
      <c r="K314" s="34"/>
    </row>
    <row r="315" spans="1:11" x14ac:dyDescent="0.25">
      <c r="A315" s="25"/>
      <c r="B315" s="26"/>
      <c r="C315" s="27"/>
      <c r="D315" s="35"/>
      <c r="E315" s="29"/>
      <c r="F315" s="36"/>
      <c r="G315" s="37"/>
      <c r="H315" s="37"/>
      <c r="I315" s="37"/>
      <c r="J315" s="37"/>
      <c r="K315" s="38"/>
    </row>
    <row r="316" spans="1:11" x14ac:dyDescent="0.25">
      <c r="A316" s="25"/>
      <c r="B316" s="26"/>
      <c r="C316" s="27"/>
      <c r="D316" s="28"/>
      <c r="E316" s="29"/>
      <c r="F316" s="30"/>
      <c r="G316" s="31"/>
      <c r="H316" s="32"/>
      <c r="I316" s="33"/>
      <c r="J316" s="33"/>
      <c r="K316" s="34"/>
    </row>
    <row r="317" spans="1:11" x14ac:dyDescent="0.25">
      <c r="A317" s="25"/>
      <c r="B317" s="26"/>
      <c r="C317" s="27"/>
      <c r="D317" s="28"/>
      <c r="E317" s="29"/>
      <c r="F317" s="30"/>
      <c r="G317" s="31"/>
      <c r="H317" s="32"/>
      <c r="I317" s="33"/>
      <c r="J317" s="33"/>
      <c r="K317" s="34"/>
    </row>
    <row r="318" spans="1:11" x14ac:dyDescent="0.25">
      <c r="A318" s="25"/>
      <c r="B318" s="26"/>
      <c r="C318" s="27"/>
      <c r="D318" s="28"/>
      <c r="E318" s="29"/>
      <c r="F318" s="30"/>
      <c r="G318" s="31"/>
      <c r="H318" s="32"/>
      <c r="I318" s="33"/>
      <c r="J318" s="33"/>
      <c r="K318" s="34"/>
    </row>
    <row r="319" spans="1:11" x14ac:dyDescent="0.25">
      <c r="A319" s="25"/>
      <c r="B319" s="26"/>
      <c r="C319" s="27"/>
      <c r="D319" s="35"/>
      <c r="E319" s="29"/>
      <c r="F319" s="36"/>
      <c r="G319" s="37"/>
      <c r="H319" s="37"/>
      <c r="I319" s="37"/>
      <c r="J319" s="37"/>
      <c r="K319" s="38"/>
    </row>
    <row r="320" spans="1:11" x14ac:dyDescent="0.25">
      <c r="A320" s="25"/>
      <c r="B320" s="26"/>
      <c r="C320" s="27"/>
      <c r="D320" s="28"/>
      <c r="E320" s="29"/>
      <c r="F320" s="30"/>
      <c r="G320" s="31"/>
      <c r="H320" s="32"/>
      <c r="I320" s="33"/>
      <c r="J320" s="33"/>
      <c r="K320" s="34"/>
    </row>
    <row r="321" spans="1:11" x14ac:dyDescent="0.25">
      <c r="A321" s="25"/>
      <c r="B321" s="26"/>
      <c r="C321" s="27"/>
      <c r="D321" s="35"/>
      <c r="E321" s="29"/>
      <c r="F321" s="36"/>
      <c r="G321" s="37"/>
      <c r="H321" s="37"/>
      <c r="I321" s="37"/>
      <c r="J321" s="37"/>
      <c r="K321" s="38"/>
    </row>
    <row r="322" spans="1:11" x14ac:dyDescent="0.25">
      <c r="A322" s="25"/>
      <c r="B322" s="26"/>
      <c r="C322" s="27"/>
      <c r="D322" s="28"/>
      <c r="E322" s="29"/>
      <c r="F322" s="30"/>
      <c r="G322" s="31"/>
      <c r="H322" s="32"/>
      <c r="I322" s="33"/>
      <c r="J322" s="33"/>
      <c r="K322" s="34"/>
    </row>
    <row r="323" spans="1:11" x14ac:dyDescent="0.25">
      <c r="A323" s="25"/>
      <c r="B323" s="26"/>
      <c r="C323" s="27"/>
      <c r="D323" s="28"/>
      <c r="E323" s="29"/>
      <c r="F323" s="30"/>
      <c r="G323" s="31"/>
      <c r="H323" s="32"/>
      <c r="I323" s="33"/>
      <c r="J323" s="33"/>
      <c r="K323" s="34"/>
    </row>
    <row r="324" spans="1:11" x14ac:dyDescent="0.25">
      <c r="A324" s="25"/>
      <c r="B324" s="26"/>
      <c r="C324" s="27"/>
      <c r="D324" s="40"/>
      <c r="E324" s="39"/>
      <c r="F324" s="36"/>
      <c r="G324" s="37"/>
      <c r="H324" s="37"/>
      <c r="I324" s="37"/>
      <c r="J324" s="37"/>
      <c r="K324" s="38"/>
    </row>
    <row r="325" spans="1:11" x14ac:dyDescent="0.25">
      <c r="A325" s="25"/>
      <c r="B325" s="26"/>
      <c r="C325" s="27"/>
      <c r="D325" s="26"/>
      <c r="E325" s="39"/>
      <c r="F325" s="36"/>
      <c r="G325" s="37"/>
      <c r="H325" s="37"/>
      <c r="I325" s="37"/>
      <c r="J325" s="37"/>
      <c r="K325" s="38"/>
    </row>
    <row r="326" spans="1:11" x14ac:dyDescent="0.25">
      <c r="A326" s="25"/>
      <c r="B326" s="26"/>
      <c r="C326" s="27"/>
      <c r="D326" s="35"/>
      <c r="E326" s="29"/>
      <c r="F326" s="36"/>
      <c r="G326" s="37"/>
      <c r="H326" s="37"/>
      <c r="I326" s="37"/>
      <c r="J326" s="37"/>
      <c r="K326" s="38"/>
    </row>
    <row r="327" spans="1:11" x14ac:dyDescent="0.25">
      <c r="A327" s="25"/>
      <c r="B327" s="26"/>
      <c r="C327" s="27"/>
      <c r="D327" s="35"/>
      <c r="E327" s="29"/>
      <c r="F327" s="36"/>
      <c r="G327" s="37"/>
      <c r="H327" s="37"/>
      <c r="I327" s="37"/>
      <c r="J327" s="37"/>
      <c r="K327" s="38"/>
    </row>
    <row r="328" spans="1:11" x14ac:dyDescent="0.25">
      <c r="A328" s="25"/>
      <c r="B328" s="26"/>
      <c r="C328" s="27"/>
      <c r="D328" s="28"/>
      <c r="E328" s="29"/>
      <c r="F328" s="30"/>
      <c r="G328" s="31"/>
      <c r="H328" s="32"/>
      <c r="I328" s="33"/>
      <c r="J328" s="33"/>
      <c r="K328" s="34"/>
    </row>
    <row r="329" spans="1:11" x14ac:dyDescent="0.25">
      <c r="A329" s="25"/>
      <c r="B329" s="26"/>
      <c r="C329" s="27"/>
      <c r="D329" s="28"/>
      <c r="E329" s="29"/>
      <c r="F329" s="30"/>
      <c r="G329" s="31"/>
      <c r="H329" s="32"/>
      <c r="I329" s="33"/>
      <c r="J329" s="33"/>
      <c r="K329" s="34"/>
    </row>
    <row r="330" spans="1:11" x14ac:dyDescent="0.25">
      <c r="A330" s="25"/>
      <c r="B330" s="26"/>
      <c r="C330" s="27"/>
      <c r="D330" s="28"/>
      <c r="E330" s="29"/>
      <c r="F330" s="30"/>
      <c r="G330" s="31"/>
      <c r="H330" s="32"/>
      <c r="I330" s="33"/>
      <c r="J330" s="33"/>
      <c r="K330" s="34"/>
    </row>
    <row r="331" spans="1:11" x14ac:dyDescent="0.25">
      <c r="A331" s="25"/>
      <c r="B331" s="26"/>
      <c r="C331" s="27"/>
      <c r="D331" s="28"/>
      <c r="E331" s="29"/>
      <c r="F331" s="30"/>
      <c r="G331" s="31"/>
      <c r="H331" s="32"/>
      <c r="I331" s="33"/>
      <c r="J331" s="33"/>
      <c r="K331" s="34"/>
    </row>
    <row r="332" spans="1:11" x14ac:dyDescent="0.25">
      <c r="A332" s="25"/>
      <c r="B332" s="26"/>
      <c r="C332" s="27"/>
      <c r="D332" s="28"/>
      <c r="E332" s="29"/>
      <c r="F332" s="30"/>
      <c r="G332" s="31"/>
      <c r="H332" s="32"/>
      <c r="I332" s="33"/>
      <c r="J332" s="33"/>
      <c r="K332" s="34"/>
    </row>
    <row r="333" spans="1:11" x14ac:dyDescent="0.25">
      <c r="A333" s="25"/>
      <c r="B333" s="26"/>
      <c r="C333" s="27"/>
      <c r="D333" s="28"/>
      <c r="E333" s="29"/>
      <c r="F333" s="30"/>
      <c r="G333" s="31"/>
      <c r="H333" s="32"/>
      <c r="I333" s="33"/>
      <c r="J333" s="33"/>
      <c r="K333" s="34"/>
    </row>
    <row r="334" spans="1:11" x14ac:dyDescent="0.25">
      <c r="A334" s="25"/>
      <c r="B334" s="26"/>
      <c r="C334" s="27"/>
      <c r="D334" s="35"/>
      <c r="E334" s="29"/>
      <c r="F334" s="36"/>
      <c r="G334" s="37"/>
      <c r="H334" s="37"/>
      <c r="I334" s="37"/>
      <c r="J334" s="37"/>
      <c r="K334" s="38"/>
    </row>
    <row r="335" spans="1:11" x14ac:dyDescent="0.25">
      <c r="A335" s="25"/>
      <c r="B335" s="26"/>
      <c r="C335" s="27"/>
      <c r="D335" s="28"/>
      <c r="E335" s="56"/>
      <c r="F335" s="57"/>
      <c r="G335" s="31"/>
      <c r="H335" s="31"/>
      <c r="I335" s="31"/>
      <c r="J335" s="31"/>
      <c r="K335" s="34"/>
    </row>
    <row r="336" spans="1:11" x14ac:dyDescent="0.25">
      <c r="A336" s="25"/>
      <c r="B336" s="26"/>
      <c r="C336" s="27"/>
      <c r="D336" s="28"/>
      <c r="E336" s="56"/>
      <c r="F336" s="57"/>
      <c r="G336" s="31"/>
      <c r="H336" s="31"/>
      <c r="I336" s="31"/>
      <c r="J336" s="31"/>
      <c r="K336" s="34"/>
    </row>
    <row r="337" spans="1:11" x14ac:dyDescent="0.25">
      <c r="A337" s="25"/>
      <c r="B337" s="26"/>
      <c r="C337" s="27"/>
      <c r="D337" s="40"/>
      <c r="E337" s="39"/>
      <c r="F337" s="36"/>
      <c r="G337" s="37"/>
      <c r="H337" s="37"/>
      <c r="I337" s="37"/>
      <c r="J337" s="37"/>
      <c r="K337" s="38"/>
    </row>
    <row r="338" spans="1:11" x14ac:dyDescent="0.25">
      <c r="A338" s="48"/>
      <c r="B338" s="54"/>
      <c r="C338" s="55"/>
      <c r="D338" s="49"/>
      <c r="E338" s="58"/>
      <c r="F338" s="59"/>
      <c r="G338" s="38"/>
      <c r="H338" s="38"/>
      <c r="I338" s="38"/>
      <c r="J338" s="38"/>
      <c r="K338" s="38"/>
    </row>
    <row r="339" spans="1:11" x14ac:dyDescent="0.25">
      <c r="A339" s="25"/>
      <c r="B339" s="26"/>
      <c r="C339" s="27"/>
      <c r="D339" s="27"/>
      <c r="E339" s="39"/>
      <c r="F339" s="36"/>
      <c r="G339" s="37"/>
      <c r="H339" s="37"/>
      <c r="I339" s="37"/>
      <c r="J339" s="37"/>
      <c r="K339" s="50"/>
    </row>
    <row r="340" spans="1:11" x14ac:dyDescent="0.25">
      <c r="A340" s="25"/>
      <c r="B340" s="26"/>
      <c r="C340" s="27"/>
      <c r="D340" s="35"/>
      <c r="E340" s="29"/>
      <c r="F340" s="36"/>
      <c r="G340" s="37"/>
      <c r="H340" s="37"/>
      <c r="I340" s="37"/>
      <c r="J340" s="37"/>
      <c r="K340" s="38"/>
    </row>
    <row r="341" spans="1:11" x14ac:dyDescent="0.25">
      <c r="A341" s="25"/>
      <c r="B341" s="26"/>
      <c r="C341" s="27"/>
      <c r="D341" s="35"/>
      <c r="E341" s="29"/>
      <c r="F341" s="36"/>
      <c r="G341" s="37"/>
      <c r="H341" s="37"/>
      <c r="I341" s="37"/>
      <c r="J341" s="37"/>
      <c r="K341" s="38"/>
    </row>
    <row r="342" spans="1:11" x14ac:dyDescent="0.25">
      <c r="A342" s="25"/>
      <c r="B342" s="26"/>
      <c r="C342" s="27"/>
      <c r="D342" s="35"/>
      <c r="E342" s="29"/>
      <c r="F342" s="36"/>
      <c r="G342" s="37"/>
      <c r="H342" s="37"/>
      <c r="I342" s="37"/>
      <c r="J342" s="37"/>
      <c r="K342" s="38"/>
    </row>
    <row r="343" spans="1:11" x14ac:dyDescent="0.25">
      <c r="A343" s="25"/>
      <c r="B343" s="26"/>
      <c r="C343" s="27"/>
      <c r="D343" s="27"/>
      <c r="E343" s="39"/>
      <c r="F343" s="36"/>
      <c r="G343" s="37"/>
      <c r="H343" s="37"/>
      <c r="I343" s="37"/>
      <c r="J343" s="37"/>
      <c r="K343" s="50"/>
    </row>
    <row r="344" spans="1:11" x14ac:dyDescent="0.25">
      <c r="A344" s="25"/>
      <c r="B344" s="26"/>
      <c r="C344" s="27"/>
      <c r="D344" s="35"/>
      <c r="E344" s="29"/>
      <c r="F344" s="36"/>
      <c r="G344" s="37"/>
      <c r="H344" s="37"/>
      <c r="I344" s="37"/>
      <c r="J344" s="37"/>
      <c r="K344" s="38"/>
    </row>
    <row r="345" spans="1:11" x14ac:dyDescent="0.25">
      <c r="A345" s="25"/>
      <c r="B345" s="26"/>
      <c r="C345" s="27"/>
      <c r="D345" s="35"/>
      <c r="E345" s="29"/>
      <c r="F345" s="36"/>
      <c r="G345" s="37"/>
      <c r="H345" s="37"/>
      <c r="I345" s="37"/>
      <c r="J345" s="37"/>
      <c r="K345" s="38"/>
    </row>
    <row r="346" spans="1:11" x14ac:dyDescent="0.25">
      <c r="A346" s="25"/>
      <c r="B346" s="26"/>
      <c r="C346" s="27"/>
      <c r="D346" s="26"/>
      <c r="E346" s="39"/>
      <c r="F346" s="36"/>
      <c r="G346" s="37"/>
      <c r="H346" s="37"/>
      <c r="I346" s="37"/>
      <c r="J346" s="37"/>
      <c r="K346" s="38"/>
    </row>
    <row r="347" spans="1:11" x14ac:dyDescent="0.25">
      <c r="A347" s="25"/>
      <c r="B347" s="26"/>
      <c r="C347" s="27"/>
      <c r="D347" s="35"/>
      <c r="E347" s="29"/>
      <c r="F347" s="36"/>
      <c r="G347" s="37"/>
      <c r="H347" s="52"/>
      <c r="I347" s="53"/>
      <c r="J347" s="53"/>
      <c r="K347" s="38"/>
    </row>
    <row r="348" spans="1:11" x14ac:dyDescent="0.25">
      <c r="A348" s="25"/>
      <c r="B348" s="26"/>
      <c r="C348" s="27"/>
      <c r="D348" s="35"/>
      <c r="E348" s="29"/>
      <c r="F348" s="36"/>
      <c r="G348" s="37"/>
      <c r="H348" s="52"/>
      <c r="I348" s="53"/>
      <c r="J348" s="53"/>
      <c r="K348" s="38"/>
    </row>
    <row r="349" spans="1:11" x14ac:dyDescent="0.25">
      <c r="A349" s="48"/>
      <c r="B349" s="54"/>
      <c r="C349" s="55"/>
      <c r="D349" s="35"/>
      <c r="E349" s="29"/>
      <c r="F349" s="36"/>
      <c r="G349" s="37"/>
      <c r="H349" s="52"/>
      <c r="I349" s="53"/>
      <c r="J349" s="53"/>
      <c r="K349" s="38"/>
    </row>
    <row r="350" spans="1:11" x14ac:dyDescent="0.25">
      <c r="A350" s="25"/>
      <c r="B350" s="26"/>
      <c r="C350" s="27"/>
      <c r="D350" s="35"/>
      <c r="E350" s="29"/>
      <c r="F350" s="36"/>
      <c r="G350" s="37"/>
      <c r="H350" s="53"/>
      <c r="I350" s="53"/>
      <c r="J350" s="53"/>
      <c r="K350" s="38"/>
    </row>
    <row r="351" spans="1:11" x14ac:dyDescent="0.25">
      <c r="A351" s="25"/>
      <c r="B351" s="26"/>
      <c r="C351" s="27"/>
      <c r="D351" s="35"/>
      <c r="E351" s="29"/>
      <c r="F351" s="36"/>
      <c r="G351" s="37"/>
      <c r="H351" s="37"/>
      <c r="I351" s="37"/>
      <c r="J351" s="37"/>
      <c r="K351" s="38"/>
    </row>
    <row r="352" spans="1:11" x14ac:dyDescent="0.25">
      <c r="A352" s="25"/>
      <c r="B352" s="26"/>
      <c r="C352" s="27"/>
      <c r="D352" s="35"/>
      <c r="E352" s="29"/>
      <c r="F352" s="36"/>
      <c r="G352" s="37"/>
      <c r="H352" s="37"/>
      <c r="I352" s="37"/>
      <c r="J352" s="37"/>
      <c r="K352" s="38"/>
    </row>
    <row r="353" spans="1:11" x14ac:dyDescent="0.25">
      <c r="A353" s="25"/>
      <c r="B353" s="26"/>
      <c r="C353" s="27"/>
      <c r="D353" s="35"/>
      <c r="E353" s="29"/>
      <c r="F353" s="36"/>
      <c r="G353" s="37"/>
      <c r="H353" s="37"/>
      <c r="I353" s="37"/>
      <c r="J353" s="37"/>
      <c r="K353" s="38"/>
    </row>
    <row r="354" spans="1:11" x14ac:dyDescent="0.25">
      <c r="A354" s="25"/>
      <c r="B354" s="26"/>
      <c r="C354" s="27"/>
      <c r="D354" s="35"/>
      <c r="E354" s="29"/>
      <c r="F354" s="36"/>
      <c r="G354" s="37"/>
      <c r="H354" s="37"/>
      <c r="I354" s="37"/>
      <c r="J354" s="37"/>
      <c r="K354" s="38"/>
    </row>
    <row r="355" spans="1:11" x14ac:dyDescent="0.25">
      <c r="A355" s="25"/>
      <c r="B355" s="26"/>
      <c r="C355" s="27"/>
      <c r="D355" s="35"/>
      <c r="E355" s="29"/>
      <c r="F355" s="36"/>
      <c r="G355" s="37"/>
      <c r="H355" s="37"/>
      <c r="I355" s="37"/>
      <c r="J355" s="37"/>
      <c r="K355" s="38"/>
    </row>
    <row r="356" spans="1:11" x14ac:dyDescent="0.25">
      <c r="A356" s="25"/>
      <c r="B356" s="26"/>
      <c r="C356" s="27"/>
      <c r="D356" s="26"/>
      <c r="E356" s="39"/>
      <c r="F356" s="36"/>
      <c r="G356" s="37"/>
      <c r="H356" s="37"/>
      <c r="I356" s="37"/>
      <c r="J356" s="37"/>
      <c r="K356" s="38"/>
    </row>
    <row r="357" spans="1:11" x14ac:dyDescent="0.25">
      <c r="A357" s="25"/>
      <c r="B357" s="26"/>
      <c r="C357" s="27"/>
      <c r="D357" s="35"/>
      <c r="E357" s="29"/>
      <c r="F357" s="36"/>
      <c r="G357" s="37"/>
      <c r="H357" s="52"/>
      <c r="I357" s="53"/>
      <c r="J357" s="53"/>
      <c r="K357" s="38"/>
    </row>
    <row r="358" spans="1:11" x14ac:dyDescent="0.25">
      <c r="A358" s="25"/>
      <c r="B358" s="26"/>
      <c r="C358" s="27"/>
      <c r="D358" s="35"/>
      <c r="E358" s="29"/>
      <c r="F358" s="36"/>
      <c r="G358" s="37"/>
      <c r="H358" s="52"/>
      <c r="I358" s="53"/>
      <c r="J358" s="53"/>
      <c r="K358" s="38"/>
    </row>
    <row r="359" spans="1:11" x14ac:dyDescent="0.25">
      <c r="A359" s="48"/>
      <c r="B359" s="54"/>
      <c r="C359" s="55"/>
      <c r="D359" s="35"/>
      <c r="E359" s="29"/>
      <c r="F359" s="36"/>
      <c r="G359" s="37"/>
      <c r="H359" s="52"/>
      <c r="I359" s="53"/>
      <c r="J359" s="53"/>
      <c r="K359" s="38"/>
    </row>
    <row r="360" spans="1:11" x14ac:dyDescent="0.25">
      <c r="A360" s="25"/>
      <c r="B360" s="26"/>
      <c r="C360" s="27"/>
      <c r="D360" s="35"/>
      <c r="E360" s="29"/>
      <c r="F360" s="36"/>
      <c r="G360" s="37"/>
      <c r="H360" s="53"/>
      <c r="I360" s="53"/>
      <c r="J360" s="53"/>
      <c r="K360" s="38"/>
    </row>
    <row r="361" spans="1:11" x14ac:dyDescent="0.25">
      <c r="A361" s="25"/>
      <c r="B361" s="26"/>
      <c r="C361" s="27"/>
      <c r="D361" s="35"/>
      <c r="E361" s="29"/>
      <c r="F361" s="36"/>
      <c r="G361" s="37"/>
      <c r="H361" s="37"/>
      <c r="I361" s="37"/>
      <c r="J361" s="37"/>
      <c r="K361" s="38"/>
    </row>
    <row r="362" spans="1:11" x14ac:dyDescent="0.25">
      <c r="A362" s="25"/>
      <c r="B362" s="26"/>
      <c r="C362" s="27"/>
      <c r="D362" s="35"/>
      <c r="E362" s="29"/>
      <c r="F362" s="36"/>
      <c r="G362" s="37"/>
      <c r="H362" s="37"/>
      <c r="I362" s="37"/>
      <c r="J362" s="37"/>
      <c r="K362" s="38"/>
    </row>
    <row r="363" spans="1:11" x14ac:dyDescent="0.25">
      <c r="A363" s="25"/>
      <c r="B363" s="26"/>
      <c r="C363" s="27"/>
      <c r="D363" s="35"/>
      <c r="E363" s="29"/>
      <c r="F363" s="36"/>
      <c r="G363" s="37"/>
      <c r="H363" s="37"/>
      <c r="I363" s="37"/>
      <c r="J363" s="37"/>
      <c r="K363" s="38"/>
    </row>
    <row r="364" spans="1:11" x14ac:dyDescent="0.25">
      <c r="A364" s="25"/>
      <c r="B364" s="26"/>
      <c r="C364" s="27"/>
      <c r="D364" s="35"/>
      <c r="E364" s="29"/>
      <c r="F364" s="36"/>
      <c r="G364" s="37"/>
      <c r="H364" s="37"/>
      <c r="I364" s="37"/>
      <c r="J364" s="37"/>
      <c r="K364" s="38"/>
    </row>
    <row r="365" spans="1:11" x14ac:dyDescent="0.25">
      <c r="A365" s="25"/>
      <c r="B365" s="26"/>
      <c r="C365" s="27"/>
      <c r="D365" s="35"/>
      <c r="E365" s="29"/>
      <c r="F365" s="36"/>
      <c r="G365" s="37"/>
      <c r="H365" s="37"/>
      <c r="I365" s="37"/>
      <c r="J365" s="37"/>
      <c r="K365" s="38"/>
    </row>
    <row r="366" spans="1:11" x14ac:dyDescent="0.25">
      <c r="A366" s="25"/>
      <c r="B366" s="26"/>
      <c r="C366" s="27"/>
      <c r="D366" s="26"/>
      <c r="E366" s="39"/>
      <c r="F366" s="36"/>
      <c r="G366" s="37"/>
      <c r="H366" s="37"/>
      <c r="I366" s="37"/>
      <c r="J366" s="37"/>
      <c r="K366" s="50"/>
    </row>
    <row r="367" spans="1:11" x14ac:dyDescent="0.25">
      <c r="A367" s="25"/>
      <c r="B367" s="26"/>
      <c r="C367" s="27"/>
      <c r="D367" s="35"/>
      <c r="E367" s="29"/>
      <c r="F367" s="36"/>
      <c r="G367" s="37"/>
      <c r="H367" s="37"/>
      <c r="I367" s="37"/>
      <c r="J367" s="37"/>
      <c r="K367" s="38"/>
    </row>
    <row r="368" spans="1:11" x14ac:dyDescent="0.25">
      <c r="A368" s="25"/>
      <c r="B368" s="26"/>
      <c r="C368" s="27"/>
      <c r="D368" s="35"/>
      <c r="E368" s="29"/>
      <c r="F368" s="36"/>
      <c r="G368" s="37"/>
      <c r="H368" s="37"/>
      <c r="I368" s="37"/>
      <c r="J368" s="37"/>
      <c r="K368" s="38"/>
    </row>
    <row r="369" spans="1:11" x14ac:dyDescent="0.25">
      <c r="A369" s="25"/>
      <c r="B369" s="26"/>
      <c r="C369" s="27"/>
      <c r="D369" s="35"/>
      <c r="E369" s="29"/>
      <c r="F369" s="36"/>
      <c r="G369" s="37"/>
      <c r="H369" s="37"/>
      <c r="I369" s="37"/>
      <c r="J369" s="37"/>
      <c r="K369" s="38"/>
    </row>
    <row r="370" spans="1:11" x14ac:dyDescent="0.25">
      <c r="A370" s="25"/>
      <c r="B370" s="26"/>
      <c r="C370" s="27"/>
      <c r="D370" s="26"/>
      <c r="E370" s="39"/>
      <c r="F370" s="36"/>
      <c r="G370" s="37"/>
      <c r="H370" s="37"/>
      <c r="I370" s="37"/>
      <c r="J370" s="37"/>
      <c r="K370" s="50"/>
    </row>
    <row r="371" spans="1:11" x14ac:dyDescent="0.25">
      <c r="A371" s="25"/>
      <c r="B371" s="26"/>
      <c r="C371" s="27"/>
      <c r="D371" s="35"/>
      <c r="E371" s="29"/>
      <c r="F371" s="36"/>
      <c r="G371" s="37"/>
      <c r="H371" s="37"/>
      <c r="I371" s="37"/>
      <c r="J371" s="37"/>
      <c r="K371" s="38"/>
    </row>
    <row r="372" spans="1:11" x14ac:dyDescent="0.25">
      <c r="A372" s="25"/>
      <c r="B372" s="26"/>
      <c r="C372" s="27"/>
      <c r="D372" s="35"/>
      <c r="E372" s="29"/>
      <c r="F372" s="36"/>
      <c r="G372" s="37"/>
      <c r="H372" s="37"/>
      <c r="I372" s="37"/>
      <c r="J372" s="37"/>
      <c r="K372" s="38"/>
    </row>
    <row r="373" spans="1:11" x14ac:dyDescent="0.25">
      <c r="A373" s="25"/>
      <c r="B373" s="26"/>
      <c r="C373" s="27"/>
      <c r="D373" s="26"/>
      <c r="E373" s="39"/>
      <c r="F373" s="36"/>
      <c r="G373" s="37"/>
      <c r="H373" s="37"/>
      <c r="I373" s="37"/>
      <c r="J373" s="37"/>
      <c r="K373" s="50"/>
    </row>
    <row r="374" spans="1:11" x14ac:dyDescent="0.25">
      <c r="A374" s="25"/>
      <c r="B374" s="26"/>
      <c r="C374" s="27"/>
      <c r="D374" s="35"/>
      <c r="E374" s="29"/>
      <c r="F374" s="36"/>
      <c r="G374" s="37"/>
      <c r="H374" s="37"/>
      <c r="I374" s="37"/>
      <c r="J374" s="37"/>
      <c r="K374" s="38"/>
    </row>
    <row r="375" spans="1:11" x14ac:dyDescent="0.25">
      <c r="A375" s="25"/>
      <c r="B375" s="26"/>
      <c r="C375" s="27"/>
      <c r="D375" s="35"/>
      <c r="E375" s="29"/>
      <c r="F375" s="36"/>
      <c r="G375" s="37"/>
      <c r="H375" s="37"/>
      <c r="I375" s="37"/>
      <c r="J375" s="37"/>
      <c r="K375" s="38"/>
    </row>
    <row r="376" spans="1:11" x14ac:dyDescent="0.25">
      <c r="A376" s="25"/>
      <c r="B376" s="26"/>
      <c r="C376" s="27"/>
      <c r="D376" s="35"/>
      <c r="E376" s="29"/>
      <c r="F376" s="36"/>
      <c r="G376" s="37"/>
      <c r="H376" s="37"/>
      <c r="I376" s="37"/>
      <c r="J376" s="37"/>
      <c r="K376" s="38"/>
    </row>
    <row r="377" spans="1:11" x14ac:dyDescent="0.25">
      <c r="A377" s="25"/>
      <c r="B377" s="26"/>
      <c r="C377" s="27"/>
      <c r="D377" s="26"/>
      <c r="E377" s="39"/>
      <c r="F377" s="36"/>
      <c r="G377" s="37"/>
      <c r="H377" s="37"/>
      <c r="I377" s="37"/>
      <c r="J377" s="37"/>
      <c r="K377" s="50"/>
    </row>
    <row r="378" spans="1:11" x14ac:dyDescent="0.25">
      <c r="A378" s="25"/>
      <c r="B378" s="26"/>
      <c r="C378" s="27"/>
      <c r="D378" s="35"/>
      <c r="E378" s="29"/>
      <c r="F378" s="36"/>
      <c r="G378" s="37"/>
      <c r="H378" s="37"/>
      <c r="I378" s="37"/>
      <c r="J378" s="37"/>
      <c r="K378" s="38"/>
    </row>
    <row r="379" spans="1:11" x14ac:dyDescent="0.25">
      <c r="A379" s="25"/>
      <c r="B379" s="26"/>
      <c r="C379" s="27"/>
      <c r="D379" s="35"/>
      <c r="E379" s="29"/>
      <c r="F379" s="36"/>
      <c r="G379" s="37"/>
      <c r="H379" s="37"/>
      <c r="I379" s="37"/>
      <c r="J379" s="37"/>
      <c r="K379" s="38"/>
    </row>
    <row r="380" spans="1:11" x14ac:dyDescent="0.25">
      <c r="A380" s="25"/>
      <c r="B380" s="26"/>
      <c r="C380" s="27"/>
      <c r="D380" s="35"/>
      <c r="E380" s="29"/>
      <c r="F380" s="36"/>
      <c r="G380" s="37"/>
      <c r="H380" s="37"/>
      <c r="I380" s="37"/>
      <c r="J380" s="37"/>
      <c r="K380" s="38"/>
    </row>
    <row r="381" spans="1:11" x14ac:dyDescent="0.25">
      <c r="A381" s="25"/>
      <c r="B381" s="26"/>
      <c r="C381" s="27"/>
      <c r="D381" s="26"/>
      <c r="E381" s="39"/>
      <c r="F381" s="36"/>
      <c r="G381" s="37"/>
      <c r="H381" s="37"/>
      <c r="I381" s="37"/>
      <c r="J381" s="37"/>
      <c r="K381" s="50"/>
    </row>
    <row r="382" spans="1:11" x14ac:dyDescent="0.25">
      <c r="A382" s="25"/>
      <c r="B382" s="26"/>
      <c r="C382" s="27"/>
      <c r="D382" s="35"/>
      <c r="E382" s="29"/>
      <c r="F382" s="36"/>
      <c r="G382" s="37"/>
      <c r="H382" s="37"/>
      <c r="I382" s="37"/>
      <c r="J382" s="37"/>
      <c r="K382" s="38"/>
    </row>
    <row r="383" spans="1:11" x14ac:dyDescent="0.25">
      <c r="A383" s="25"/>
      <c r="B383" s="26"/>
      <c r="C383" s="27"/>
      <c r="D383" s="35"/>
      <c r="E383" s="29"/>
      <c r="F383" s="36"/>
      <c r="G383" s="37"/>
      <c r="H383" s="37"/>
      <c r="I383" s="37"/>
      <c r="J383" s="37"/>
      <c r="K383" s="38"/>
    </row>
    <row r="384" spans="1:11" x14ac:dyDescent="0.25">
      <c r="A384" s="25"/>
      <c r="B384" s="26"/>
      <c r="C384" s="27"/>
      <c r="D384" s="35"/>
      <c r="E384" s="29"/>
      <c r="F384" s="36"/>
      <c r="G384" s="37"/>
      <c r="H384" s="37"/>
      <c r="I384" s="37"/>
      <c r="J384" s="37"/>
      <c r="K384" s="38"/>
    </row>
    <row r="385" spans="1:11" x14ac:dyDescent="0.25">
      <c r="A385" s="25"/>
      <c r="B385" s="26"/>
      <c r="C385" s="27"/>
      <c r="D385" s="26"/>
      <c r="E385" s="39"/>
      <c r="F385" s="36"/>
      <c r="G385" s="37"/>
      <c r="H385" s="37"/>
      <c r="I385" s="37"/>
      <c r="J385" s="37"/>
      <c r="K385" s="50"/>
    </row>
    <row r="386" spans="1:11" x14ac:dyDescent="0.25">
      <c r="A386" s="25"/>
      <c r="B386" s="26"/>
      <c r="C386" s="27"/>
      <c r="D386" s="35"/>
      <c r="E386" s="29"/>
      <c r="F386" s="36"/>
      <c r="G386" s="37"/>
      <c r="H386" s="52"/>
      <c r="I386" s="53"/>
      <c r="J386" s="53"/>
      <c r="K386" s="38"/>
    </row>
    <row r="387" spans="1:11" x14ac:dyDescent="0.25">
      <c r="A387" s="25"/>
      <c r="B387" s="26"/>
      <c r="C387" s="27"/>
      <c r="D387" s="35"/>
      <c r="E387" s="29"/>
      <c r="F387" s="36"/>
      <c r="G387" s="37"/>
      <c r="H387" s="52"/>
      <c r="I387" s="53"/>
      <c r="J387" s="53"/>
      <c r="K387" s="38"/>
    </row>
    <row r="388" spans="1:11" x14ac:dyDescent="0.25">
      <c r="A388" s="48"/>
      <c r="B388" s="54"/>
      <c r="C388" s="55"/>
      <c r="D388" s="35"/>
      <c r="E388" s="29"/>
      <c r="F388" s="36"/>
      <c r="G388" s="37"/>
      <c r="H388" s="52"/>
      <c r="I388" s="53"/>
      <c r="J388" s="53"/>
      <c r="K388" s="38"/>
    </row>
    <row r="389" spans="1:11" x14ac:dyDescent="0.25">
      <c r="A389" s="25"/>
      <c r="B389" s="26"/>
      <c r="C389" s="27"/>
      <c r="D389" s="35"/>
      <c r="E389" s="29"/>
      <c r="F389" s="36"/>
      <c r="G389" s="37"/>
      <c r="H389" s="53"/>
      <c r="I389" s="53"/>
      <c r="J389" s="53"/>
      <c r="K389" s="38"/>
    </row>
    <row r="390" spans="1:11" x14ac:dyDescent="0.25">
      <c r="A390" s="25"/>
      <c r="B390" s="26"/>
      <c r="C390" s="27"/>
      <c r="D390" s="35"/>
      <c r="E390" s="29"/>
      <c r="F390" s="36"/>
      <c r="G390" s="37"/>
      <c r="H390" s="37"/>
      <c r="I390" s="37"/>
      <c r="J390" s="37"/>
      <c r="K390" s="38"/>
    </row>
    <row r="391" spans="1:11" x14ac:dyDescent="0.25">
      <c r="A391" s="25"/>
      <c r="B391" s="26"/>
      <c r="C391" s="27"/>
      <c r="D391" s="35"/>
      <c r="E391" s="29"/>
      <c r="F391" s="36"/>
      <c r="G391" s="37"/>
      <c r="H391" s="37"/>
      <c r="I391" s="37"/>
      <c r="J391" s="37"/>
      <c r="K391" s="38"/>
    </row>
    <row r="392" spans="1:11" x14ac:dyDescent="0.25">
      <c r="A392" s="25"/>
      <c r="B392" s="26"/>
      <c r="C392" s="27"/>
      <c r="D392" s="35"/>
      <c r="E392" s="29"/>
      <c r="F392" s="36"/>
      <c r="G392" s="37"/>
      <c r="H392" s="37"/>
      <c r="I392" s="37"/>
      <c r="J392" s="37"/>
      <c r="K392" s="38"/>
    </row>
    <row r="393" spans="1:11" x14ac:dyDescent="0.25">
      <c r="A393" s="25"/>
      <c r="B393" s="26"/>
      <c r="C393" s="27"/>
      <c r="D393" s="35"/>
      <c r="E393" s="29"/>
      <c r="F393" s="36"/>
      <c r="G393" s="37"/>
      <c r="H393" s="37"/>
      <c r="I393" s="37"/>
      <c r="J393" s="37"/>
      <c r="K393" s="38"/>
    </row>
    <row r="394" spans="1:11" x14ac:dyDescent="0.25">
      <c r="A394" s="25"/>
      <c r="B394" s="26"/>
      <c r="C394" s="27"/>
      <c r="D394" s="35"/>
      <c r="E394" s="29"/>
      <c r="F394" s="36"/>
      <c r="G394" s="37"/>
      <c r="H394" s="37"/>
      <c r="I394" s="37"/>
      <c r="J394" s="37"/>
      <c r="K394" s="38"/>
    </row>
    <row r="395" spans="1:11" x14ac:dyDescent="0.25">
      <c r="A395" s="25"/>
      <c r="B395" s="26"/>
      <c r="C395" s="27"/>
      <c r="D395" s="26"/>
      <c r="E395" s="39"/>
      <c r="F395" s="36"/>
      <c r="G395" s="37"/>
      <c r="H395" s="37"/>
      <c r="I395" s="37"/>
      <c r="J395" s="37"/>
      <c r="K395" s="50"/>
    </row>
    <row r="396" spans="1:11" x14ac:dyDescent="0.25">
      <c r="A396" s="25"/>
      <c r="B396" s="26"/>
      <c r="C396" s="27"/>
      <c r="D396" s="35"/>
      <c r="E396" s="29"/>
      <c r="F396" s="36"/>
      <c r="G396" s="37"/>
      <c r="H396" s="37"/>
      <c r="I396" s="37"/>
      <c r="J396" s="37"/>
      <c r="K396" s="38"/>
    </row>
    <row r="397" spans="1:11" x14ac:dyDescent="0.25">
      <c r="A397" s="25"/>
      <c r="B397" s="26"/>
      <c r="C397" s="27"/>
      <c r="D397" s="35"/>
      <c r="E397" s="29"/>
      <c r="F397" s="36"/>
      <c r="G397" s="37"/>
      <c r="H397" s="37"/>
      <c r="I397" s="37"/>
      <c r="J397" s="37"/>
      <c r="K397" s="38"/>
    </row>
    <row r="398" spans="1:11" x14ac:dyDescent="0.25">
      <c r="A398" s="25"/>
      <c r="B398" s="26"/>
      <c r="C398" s="27"/>
      <c r="D398" s="35"/>
      <c r="E398" s="29"/>
      <c r="F398" s="36"/>
      <c r="G398" s="37"/>
      <c r="H398" s="37"/>
      <c r="I398" s="37"/>
      <c r="J398" s="37"/>
      <c r="K398" s="38"/>
    </row>
    <row r="399" spans="1:11" x14ac:dyDescent="0.25">
      <c r="A399" s="25"/>
      <c r="B399" s="26"/>
      <c r="C399" s="27"/>
      <c r="D399" s="26"/>
      <c r="E399" s="39"/>
      <c r="F399" s="36"/>
      <c r="G399" s="37"/>
      <c r="H399" s="37"/>
      <c r="I399" s="37"/>
      <c r="J399" s="37"/>
      <c r="K399" s="50"/>
    </row>
    <row r="400" spans="1:11" x14ac:dyDescent="0.25">
      <c r="A400" s="25"/>
      <c r="B400" s="26"/>
      <c r="C400" s="27"/>
      <c r="D400" s="35"/>
      <c r="E400" s="29"/>
      <c r="F400" s="36"/>
      <c r="G400" s="37"/>
      <c r="H400" s="37"/>
      <c r="I400" s="37"/>
      <c r="J400" s="37"/>
      <c r="K400" s="38"/>
    </row>
    <row r="401" spans="1:11" x14ac:dyDescent="0.25">
      <c r="A401" s="25"/>
      <c r="B401" s="26"/>
      <c r="C401" s="27"/>
      <c r="D401" s="35"/>
      <c r="E401" s="29"/>
      <c r="F401" s="36"/>
      <c r="G401" s="37"/>
      <c r="H401" s="37"/>
      <c r="I401" s="37"/>
      <c r="J401" s="37"/>
      <c r="K401" s="38"/>
    </row>
    <row r="402" spans="1:11" x14ac:dyDescent="0.25">
      <c r="A402" s="25"/>
      <c r="B402" s="26"/>
      <c r="C402" s="27"/>
      <c r="D402" s="35"/>
      <c r="E402" s="29"/>
      <c r="F402" s="36"/>
      <c r="G402" s="37"/>
      <c r="H402" s="37"/>
      <c r="I402" s="37"/>
      <c r="J402" s="37"/>
      <c r="K402" s="38"/>
    </row>
    <row r="403" spans="1:11" x14ac:dyDescent="0.25">
      <c r="A403" s="60"/>
      <c r="B403" s="49"/>
      <c r="C403" s="49"/>
      <c r="D403" s="49"/>
      <c r="E403" s="61"/>
      <c r="F403" s="62"/>
      <c r="G403" s="63"/>
      <c r="H403" s="63"/>
      <c r="I403" s="63"/>
      <c r="J403" s="63"/>
      <c r="K403" s="63"/>
    </row>
    <row r="404" spans="1:11" x14ac:dyDescent="0.25">
      <c r="A404" s="25"/>
      <c r="B404" s="26"/>
      <c r="C404" s="27"/>
      <c r="D404" s="26"/>
      <c r="E404" s="39"/>
      <c r="F404" s="36"/>
      <c r="G404" s="37"/>
      <c r="H404" s="37"/>
      <c r="I404" s="37"/>
      <c r="J404" s="37"/>
      <c r="K404" s="38"/>
    </row>
    <row r="405" spans="1:11" x14ac:dyDescent="0.25">
      <c r="A405" s="25"/>
      <c r="B405" s="26"/>
      <c r="C405" s="27"/>
      <c r="D405" s="35"/>
      <c r="E405" s="29"/>
      <c r="F405" s="36"/>
      <c r="G405" s="37"/>
      <c r="H405" s="52"/>
      <c r="I405" s="53"/>
      <c r="J405" s="53"/>
      <c r="K405" s="38"/>
    </row>
    <row r="406" spans="1:11" x14ac:dyDescent="0.25">
      <c r="A406" s="25"/>
      <c r="B406" s="26"/>
      <c r="C406" s="27"/>
      <c r="D406" s="35"/>
      <c r="E406" s="29"/>
      <c r="F406" s="36"/>
      <c r="G406" s="37"/>
      <c r="H406" s="52"/>
      <c r="I406" s="53"/>
      <c r="J406" s="53"/>
      <c r="K406" s="38"/>
    </row>
    <row r="407" spans="1:11" x14ac:dyDescent="0.25">
      <c r="A407" s="48"/>
      <c r="B407" s="54"/>
      <c r="C407" s="55"/>
      <c r="D407" s="35"/>
      <c r="E407" s="29"/>
      <c r="F407" s="36"/>
      <c r="G407" s="37"/>
      <c r="H407" s="52"/>
      <c r="I407" s="53"/>
      <c r="J407" s="53"/>
      <c r="K407" s="38"/>
    </row>
    <row r="408" spans="1:11" x14ac:dyDescent="0.25">
      <c r="A408" s="25"/>
      <c r="B408" s="26"/>
      <c r="C408" s="27"/>
      <c r="D408" s="35"/>
      <c r="E408" s="29"/>
      <c r="F408" s="36"/>
      <c r="G408" s="37"/>
      <c r="H408" s="53"/>
      <c r="I408" s="53"/>
      <c r="J408" s="53"/>
      <c r="K408" s="38"/>
    </row>
    <row r="409" spans="1:11" x14ac:dyDescent="0.25">
      <c r="A409" s="25"/>
      <c r="B409" s="26"/>
      <c r="C409" s="27"/>
      <c r="D409" s="35"/>
      <c r="E409" s="29"/>
      <c r="F409" s="36"/>
      <c r="G409" s="37"/>
      <c r="H409" s="37"/>
      <c r="I409" s="37"/>
      <c r="J409" s="37"/>
      <c r="K409" s="38"/>
    </row>
    <row r="410" spans="1:11" x14ac:dyDescent="0.25">
      <c r="A410" s="25"/>
      <c r="B410" s="26"/>
      <c r="C410" s="27"/>
      <c r="D410" s="35"/>
      <c r="E410" s="29"/>
      <c r="F410" s="36"/>
      <c r="G410" s="37"/>
      <c r="H410" s="37"/>
      <c r="I410" s="37"/>
      <c r="J410" s="37"/>
      <c r="K410" s="38"/>
    </row>
    <row r="411" spans="1:11" x14ac:dyDescent="0.25">
      <c r="A411" s="25"/>
      <c r="B411" s="26"/>
      <c r="C411" s="27"/>
      <c r="D411" s="35"/>
      <c r="E411" s="29"/>
      <c r="F411" s="36"/>
      <c r="G411" s="37"/>
      <c r="H411" s="37"/>
      <c r="I411" s="37"/>
      <c r="J411" s="37"/>
      <c r="K411" s="38"/>
    </row>
    <row r="412" spans="1:11" x14ac:dyDescent="0.25">
      <c r="A412" s="25"/>
      <c r="B412" s="26"/>
      <c r="C412" s="27"/>
      <c r="D412" s="35"/>
      <c r="E412" s="29"/>
      <c r="F412" s="36"/>
      <c r="G412" s="37"/>
      <c r="H412" s="37"/>
      <c r="I412" s="37"/>
      <c r="J412" s="37"/>
      <c r="K412" s="38"/>
    </row>
    <row r="413" spans="1:11" x14ac:dyDescent="0.25">
      <c r="A413" s="25"/>
      <c r="B413" s="26"/>
      <c r="C413" s="27"/>
      <c r="D413" s="35"/>
      <c r="E413" s="29"/>
      <c r="F413" s="36"/>
      <c r="G413" s="37"/>
      <c r="H413" s="37"/>
      <c r="I413" s="37"/>
      <c r="J413" s="37"/>
      <c r="K413" s="38"/>
    </row>
    <row r="414" spans="1:11" x14ac:dyDescent="0.25">
      <c r="A414" s="25"/>
      <c r="B414" s="26"/>
      <c r="C414" s="27"/>
      <c r="D414" s="35"/>
      <c r="E414" s="29"/>
      <c r="F414" s="36"/>
      <c r="G414" s="37"/>
      <c r="H414" s="37"/>
      <c r="I414" s="37"/>
      <c r="J414" s="37"/>
      <c r="K414" s="38"/>
    </row>
    <row r="415" spans="1:11" x14ac:dyDescent="0.25">
      <c r="A415" s="25"/>
      <c r="B415" s="26"/>
      <c r="C415" s="27"/>
      <c r="D415" s="27"/>
      <c r="E415" s="39"/>
      <c r="F415" s="64"/>
      <c r="G415" s="38"/>
      <c r="H415" s="65"/>
      <c r="I415" s="38"/>
      <c r="J415" s="38"/>
      <c r="K415" s="38"/>
    </row>
    <row r="416" spans="1:11" x14ac:dyDescent="0.25">
      <c r="A416" s="25"/>
      <c r="B416" s="26"/>
      <c r="C416" s="27"/>
      <c r="D416" s="35"/>
      <c r="E416" s="29"/>
      <c r="F416" s="36"/>
      <c r="G416" s="37"/>
      <c r="H416" s="52"/>
      <c r="I416" s="53"/>
      <c r="J416" s="53"/>
      <c r="K416" s="38"/>
    </row>
    <row r="417" spans="1:11" x14ac:dyDescent="0.25">
      <c r="A417" s="25"/>
      <c r="B417" s="26"/>
      <c r="C417" s="27"/>
      <c r="D417" s="35"/>
      <c r="E417" s="29"/>
      <c r="F417" s="36"/>
      <c r="G417" s="37"/>
      <c r="H417" s="52"/>
      <c r="I417" s="53"/>
      <c r="J417" s="53"/>
      <c r="K417" s="38"/>
    </row>
    <row r="418" spans="1:11" x14ac:dyDescent="0.25">
      <c r="A418" s="48"/>
      <c r="B418" s="54"/>
      <c r="C418" s="55"/>
      <c r="D418" s="35"/>
      <c r="E418" s="29"/>
      <c r="F418" s="36"/>
      <c r="G418" s="37"/>
      <c r="H418" s="52"/>
      <c r="I418" s="53"/>
      <c r="J418" s="53"/>
      <c r="K418" s="38"/>
    </row>
    <row r="419" spans="1:11" x14ac:dyDescent="0.25">
      <c r="A419" s="25"/>
      <c r="B419" s="26"/>
      <c r="C419" s="27"/>
      <c r="D419" s="35"/>
      <c r="E419" s="29"/>
      <c r="F419" s="36"/>
      <c r="G419" s="37"/>
      <c r="H419" s="53"/>
      <c r="I419" s="53"/>
      <c r="J419" s="53"/>
      <c r="K419" s="38"/>
    </row>
    <row r="420" spans="1:11" x14ac:dyDescent="0.25">
      <c r="A420" s="25"/>
      <c r="B420" s="26"/>
      <c r="C420" s="27"/>
      <c r="D420" s="35"/>
      <c r="E420" s="29"/>
      <c r="F420" s="36"/>
      <c r="G420" s="37"/>
      <c r="H420" s="37"/>
      <c r="I420" s="37"/>
      <c r="J420" s="37"/>
      <c r="K420" s="38"/>
    </row>
    <row r="421" spans="1:11" x14ac:dyDescent="0.25">
      <c r="A421" s="25"/>
      <c r="B421" s="26"/>
      <c r="C421" s="27"/>
      <c r="D421" s="35"/>
      <c r="E421" s="29"/>
      <c r="F421" s="36"/>
      <c r="G421" s="37"/>
      <c r="H421" s="37"/>
      <c r="I421" s="37"/>
      <c r="J421" s="37"/>
      <c r="K421" s="38"/>
    </row>
    <row r="422" spans="1:11" x14ac:dyDescent="0.25">
      <c r="A422" s="25"/>
      <c r="B422" s="26"/>
      <c r="C422" s="27"/>
      <c r="D422" s="35"/>
      <c r="E422" s="29"/>
      <c r="F422" s="36"/>
      <c r="G422" s="37"/>
      <c r="H422" s="37"/>
      <c r="I422" s="37"/>
      <c r="J422" s="37"/>
      <c r="K422" s="38"/>
    </row>
    <row r="423" spans="1:11" x14ac:dyDescent="0.25">
      <c r="A423" s="25"/>
      <c r="B423" s="26"/>
      <c r="C423" s="27"/>
      <c r="D423" s="35"/>
      <c r="E423" s="29"/>
      <c r="F423" s="36"/>
      <c r="G423" s="37"/>
      <c r="H423" s="37"/>
      <c r="I423" s="37"/>
      <c r="J423" s="37"/>
      <c r="K423" s="38"/>
    </row>
    <row r="424" spans="1:11" x14ac:dyDescent="0.25">
      <c r="A424" s="25"/>
      <c r="B424" s="26"/>
      <c r="C424" s="27"/>
      <c r="D424" s="35"/>
      <c r="E424" s="29"/>
      <c r="F424" s="36"/>
      <c r="G424" s="37"/>
      <c r="H424" s="37"/>
      <c r="I424" s="37"/>
      <c r="J424" s="37"/>
      <c r="K424" s="38"/>
    </row>
    <row r="425" spans="1:11" x14ac:dyDescent="0.25">
      <c r="A425" s="25"/>
      <c r="B425" s="26"/>
      <c r="C425" s="27"/>
      <c r="D425" s="35"/>
      <c r="E425" s="29"/>
      <c r="F425" s="36"/>
      <c r="G425" s="37"/>
      <c r="H425" s="37"/>
      <c r="I425" s="37"/>
      <c r="J425" s="37"/>
      <c r="K425" s="38"/>
    </row>
    <row r="426" spans="1:11" x14ac:dyDescent="0.25">
      <c r="A426" s="25"/>
      <c r="B426" s="26"/>
      <c r="C426" s="27"/>
      <c r="D426" s="35"/>
      <c r="E426" s="29"/>
      <c r="F426" s="36"/>
      <c r="G426" s="37"/>
      <c r="H426" s="37"/>
      <c r="I426" s="37"/>
      <c r="J426" s="37"/>
      <c r="K426" s="38"/>
    </row>
    <row r="427" spans="1:11" x14ac:dyDescent="0.25">
      <c r="A427" s="25"/>
      <c r="B427" s="26"/>
      <c r="C427" s="27"/>
      <c r="D427" s="35"/>
      <c r="E427" s="29"/>
      <c r="F427" s="36"/>
      <c r="G427" s="37"/>
      <c r="H427" s="37"/>
      <c r="I427" s="37"/>
      <c r="J427" s="37"/>
      <c r="K427" s="38"/>
    </row>
    <row r="428" spans="1:11" x14ac:dyDescent="0.25">
      <c r="A428" s="25"/>
      <c r="B428" s="26"/>
      <c r="C428" s="27"/>
      <c r="D428" s="35"/>
      <c r="E428" s="29"/>
      <c r="F428" s="36"/>
      <c r="G428" s="37"/>
      <c r="H428" s="37"/>
      <c r="I428" s="37"/>
      <c r="J428" s="37"/>
      <c r="K428" s="38"/>
    </row>
    <row r="429" spans="1:11" x14ac:dyDescent="0.25">
      <c r="A429" s="25"/>
      <c r="B429" s="26"/>
      <c r="C429" s="27"/>
      <c r="D429" s="35"/>
      <c r="E429" s="29"/>
      <c r="F429" s="36"/>
      <c r="G429" s="37"/>
      <c r="H429" s="37"/>
      <c r="I429" s="37"/>
      <c r="J429" s="37"/>
      <c r="K429" s="38"/>
    </row>
    <row r="430" spans="1:11" x14ac:dyDescent="0.25">
      <c r="A430" s="25"/>
      <c r="B430" s="26"/>
      <c r="C430" s="27"/>
      <c r="D430" s="35"/>
      <c r="E430" s="29"/>
      <c r="F430" s="36"/>
      <c r="G430" s="37"/>
      <c r="H430" s="37"/>
      <c r="I430" s="37"/>
      <c r="J430" s="37"/>
      <c r="K430" s="38"/>
    </row>
    <row r="431" spans="1:11" x14ac:dyDescent="0.25">
      <c r="A431" s="25"/>
      <c r="B431" s="26"/>
      <c r="C431" s="27"/>
      <c r="D431" s="35"/>
      <c r="E431" s="29"/>
      <c r="F431" s="36"/>
      <c r="G431" s="37"/>
      <c r="H431" s="37"/>
      <c r="I431" s="37"/>
      <c r="J431" s="37"/>
      <c r="K431" s="38"/>
    </row>
    <row r="432" spans="1:11" x14ac:dyDescent="0.25">
      <c r="A432" s="25"/>
      <c r="B432" s="26"/>
      <c r="C432" s="27"/>
      <c r="D432" s="27"/>
      <c r="E432" s="39"/>
      <c r="F432" s="36"/>
      <c r="G432" s="37"/>
      <c r="H432" s="37"/>
      <c r="I432" s="37"/>
      <c r="J432" s="37"/>
      <c r="K432" s="38"/>
    </row>
    <row r="433" spans="1:11" x14ac:dyDescent="0.25">
      <c r="A433" s="25"/>
      <c r="B433" s="26"/>
      <c r="C433" s="27"/>
      <c r="D433" s="35"/>
      <c r="E433" s="29"/>
      <c r="F433" s="36"/>
      <c r="G433" s="37"/>
      <c r="H433" s="37"/>
      <c r="I433" s="37"/>
      <c r="J433" s="37"/>
      <c r="K433" s="38"/>
    </row>
    <row r="434" spans="1:11" x14ac:dyDescent="0.25">
      <c r="A434" s="25"/>
      <c r="B434" s="26"/>
      <c r="C434" s="27"/>
      <c r="D434" s="35"/>
      <c r="E434" s="29"/>
      <c r="F434" s="36"/>
      <c r="G434" s="37"/>
      <c r="H434" s="37"/>
      <c r="I434" s="37"/>
      <c r="J434" s="37"/>
      <c r="K434" s="38"/>
    </row>
    <row r="435" spans="1:11" x14ac:dyDescent="0.25">
      <c r="A435" s="25"/>
      <c r="B435" s="26"/>
      <c r="C435" s="27"/>
      <c r="D435" s="35"/>
      <c r="E435" s="29"/>
      <c r="F435" s="36"/>
      <c r="G435" s="37"/>
      <c r="H435" s="37"/>
      <c r="I435" s="37"/>
      <c r="J435" s="37"/>
      <c r="K435" s="38"/>
    </row>
    <row r="436" spans="1:11" x14ac:dyDescent="0.25">
      <c r="A436" s="25"/>
      <c r="B436" s="26"/>
      <c r="C436" s="27"/>
      <c r="D436" s="27"/>
      <c r="E436" s="39"/>
      <c r="F436" s="36"/>
      <c r="G436" s="37"/>
      <c r="H436" s="37"/>
      <c r="I436" s="37"/>
      <c r="J436" s="37"/>
      <c r="K436" s="38"/>
    </row>
    <row r="437" spans="1:11" x14ac:dyDescent="0.25">
      <c r="A437" s="25"/>
      <c r="B437" s="26"/>
      <c r="C437" s="27"/>
      <c r="D437" s="35"/>
      <c r="E437" s="29"/>
      <c r="F437" s="36"/>
      <c r="G437" s="37"/>
      <c r="H437" s="52"/>
      <c r="I437" s="53"/>
      <c r="J437" s="53"/>
      <c r="K437" s="38"/>
    </row>
    <row r="438" spans="1:11" x14ac:dyDescent="0.25">
      <c r="A438" s="25"/>
      <c r="B438" s="26"/>
      <c r="C438" s="27"/>
      <c r="D438" s="35"/>
      <c r="E438" s="29"/>
      <c r="F438" s="36"/>
      <c r="G438" s="37"/>
      <c r="H438" s="52"/>
      <c r="I438" s="53"/>
      <c r="J438" s="53"/>
      <c r="K438" s="38"/>
    </row>
    <row r="439" spans="1:11" x14ac:dyDescent="0.25">
      <c r="A439" s="48"/>
      <c r="B439" s="54"/>
      <c r="C439" s="55"/>
      <c r="D439" s="35"/>
      <c r="E439" s="29"/>
      <c r="F439" s="36"/>
      <c r="G439" s="37"/>
      <c r="H439" s="52"/>
      <c r="I439" s="53"/>
      <c r="J439" s="53"/>
      <c r="K439" s="38"/>
    </row>
    <row r="440" spans="1:11" x14ac:dyDescent="0.25">
      <c r="A440" s="25"/>
      <c r="B440" s="26"/>
      <c r="C440" s="27"/>
      <c r="D440" s="35"/>
      <c r="E440" s="29"/>
      <c r="F440" s="36"/>
      <c r="G440" s="37"/>
      <c r="H440" s="53"/>
      <c r="I440" s="53"/>
      <c r="J440" s="53"/>
      <c r="K440" s="38"/>
    </row>
    <row r="441" spans="1:11" x14ac:dyDescent="0.25">
      <c r="A441" s="25"/>
      <c r="B441" s="26"/>
      <c r="C441" s="27"/>
      <c r="D441" s="35"/>
      <c r="E441" s="29"/>
      <c r="F441" s="36"/>
      <c r="G441" s="37"/>
      <c r="H441" s="37"/>
      <c r="I441" s="37"/>
      <c r="J441" s="37"/>
      <c r="K441" s="38"/>
    </row>
    <row r="442" spans="1:11" x14ac:dyDescent="0.25">
      <c r="A442" s="25"/>
      <c r="B442" s="26"/>
      <c r="C442" s="27"/>
      <c r="D442" s="35"/>
      <c r="E442" s="29"/>
      <c r="F442" s="36"/>
      <c r="G442" s="37"/>
      <c r="H442" s="37"/>
      <c r="I442" s="37"/>
      <c r="J442" s="37"/>
      <c r="K442" s="38"/>
    </row>
    <row r="443" spans="1:11" x14ac:dyDescent="0.25">
      <c r="A443" s="25"/>
      <c r="B443" s="26"/>
      <c r="C443" s="27"/>
      <c r="D443" s="35"/>
      <c r="E443" s="29"/>
      <c r="F443" s="36"/>
      <c r="G443" s="37"/>
      <c r="H443" s="37"/>
      <c r="I443" s="37"/>
      <c r="J443" s="37"/>
      <c r="K443" s="38"/>
    </row>
    <row r="444" spans="1:11" x14ac:dyDescent="0.25">
      <c r="A444" s="25"/>
      <c r="B444" s="26"/>
      <c r="C444" s="27"/>
      <c r="D444" s="35"/>
      <c r="E444" s="29"/>
      <c r="F444" s="36"/>
      <c r="G444" s="37"/>
      <c r="H444" s="37"/>
      <c r="I444" s="37"/>
      <c r="J444" s="37"/>
      <c r="K444" s="38"/>
    </row>
    <row r="445" spans="1:11" x14ac:dyDescent="0.25">
      <c r="A445" s="25"/>
      <c r="B445" s="26"/>
      <c r="C445" s="27"/>
      <c r="D445" s="35"/>
      <c r="E445" s="29"/>
      <c r="F445" s="36"/>
      <c r="G445" s="37"/>
      <c r="H445" s="37"/>
      <c r="I445" s="37"/>
      <c r="J445" s="37"/>
      <c r="K445" s="38"/>
    </row>
    <row r="446" spans="1:11" x14ac:dyDescent="0.25">
      <c r="A446" s="25"/>
      <c r="B446" s="26"/>
      <c r="C446" s="27"/>
      <c r="D446" s="35"/>
      <c r="E446" s="29"/>
      <c r="F446" s="36"/>
      <c r="G446" s="37"/>
      <c r="H446" s="37"/>
      <c r="I446" s="37"/>
      <c r="J446" s="37"/>
      <c r="K446" s="38"/>
    </row>
    <row r="447" spans="1:11" x14ac:dyDescent="0.25">
      <c r="A447" s="25"/>
      <c r="B447" s="26"/>
      <c r="C447" s="27"/>
      <c r="D447" s="35"/>
      <c r="E447" s="29"/>
      <c r="F447" s="36"/>
      <c r="G447" s="37"/>
      <c r="H447" s="37"/>
      <c r="I447" s="37"/>
      <c r="J447" s="37"/>
      <c r="K447" s="38"/>
    </row>
    <row r="448" spans="1:11" x14ac:dyDescent="0.25">
      <c r="A448" s="25"/>
      <c r="B448" s="26"/>
      <c r="C448" s="27"/>
      <c r="D448" s="35"/>
      <c r="E448" s="29"/>
      <c r="F448" s="36"/>
      <c r="G448" s="37"/>
      <c r="H448" s="37"/>
      <c r="I448" s="37"/>
      <c r="J448" s="37"/>
      <c r="K448" s="38"/>
    </row>
    <row r="449" spans="1:11" x14ac:dyDescent="0.25">
      <c r="A449" s="25"/>
      <c r="B449" s="26"/>
      <c r="C449" s="27"/>
      <c r="D449" s="35"/>
      <c r="E449" s="29"/>
      <c r="F449" s="36"/>
      <c r="G449" s="37"/>
      <c r="H449" s="37"/>
      <c r="I449" s="37"/>
      <c r="J449" s="37"/>
      <c r="K449" s="38"/>
    </row>
    <row r="450" spans="1:11" x14ac:dyDescent="0.25">
      <c r="A450" s="25"/>
      <c r="B450" s="26"/>
      <c r="C450" s="27"/>
      <c r="D450" s="35"/>
      <c r="E450" s="29"/>
      <c r="F450" s="36"/>
      <c r="G450" s="37"/>
      <c r="H450" s="37"/>
      <c r="I450" s="37"/>
      <c r="J450" s="37"/>
      <c r="K450" s="38"/>
    </row>
    <row r="451" spans="1:11" x14ac:dyDescent="0.25">
      <c r="A451" s="25"/>
      <c r="B451" s="26"/>
      <c r="C451" s="27"/>
      <c r="D451" s="35"/>
      <c r="E451" s="29"/>
      <c r="F451" s="36"/>
      <c r="G451" s="37"/>
      <c r="H451" s="37"/>
      <c r="I451" s="37"/>
      <c r="J451" s="37"/>
      <c r="K451" s="38"/>
    </row>
    <row r="452" spans="1:11" x14ac:dyDescent="0.25">
      <c r="A452" s="25"/>
      <c r="B452" s="26"/>
      <c r="C452" s="27"/>
      <c r="D452" s="35"/>
      <c r="E452" s="29"/>
      <c r="F452" s="36"/>
      <c r="G452" s="37"/>
      <c r="H452" s="37"/>
      <c r="I452" s="37"/>
      <c r="J452" s="37"/>
      <c r="K452" s="38"/>
    </row>
    <row r="453" spans="1:11" x14ac:dyDescent="0.25">
      <c r="A453" s="25"/>
      <c r="B453" s="26"/>
      <c r="C453" s="27"/>
      <c r="D453" s="35"/>
      <c r="E453" s="29"/>
      <c r="F453" s="36"/>
      <c r="G453" s="37"/>
      <c r="H453" s="37"/>
      <c r="I453" s="37"/>
      <c r="J453" s="37"/>
      <c r="K453" s="38"/>
    </row>
    <row r="454" spans="1:11" x14ac:dyDescent="0.25">
      <c r="A454" s="25"/>
      <c r="B454" s="26"/>
      <c r="C454" s="27"/>
      <c r="D454" s="35"/>
      <c r="E454" s="29"/>
      <c r="F454" s="36"/>
      <c r="G454" s="37"/>
      <c r="H454" s="37"/>
      <c r="I454" s="37"/>
      <c r="J454" s="37"/>
      <c r="K454" s="38"/>
    </row>
    <row r="455" spans="1:11" x14ac:dyDescent="0.25">
      <c r="A455" s="25"/>
      <c r="B455" s="26"/>
      <c r="C455" s="27"/>
      <c r="D455" s="27"/>
      <c r="E455" s="39"/>
      <c r="F455" s="36"/>
      <c r="G455" s="37"/>
      <c r="H455" s="37"/>
      <c r="I455" s="37"/>
      <c r="J455" s="37"/>
      <c r="K455" s="38"/>
    </row>
    <row r="456" spans="1:11" x14ac:dyDescent="0.25">
      <c r="A456" s="25"/>
      <c r="B456" s="26"/>
      <c r="C456" s="27"/>
      <c r="D456" s="35"/>
      <c r="E456" s="29"/>
      <c r="F456" s="36"/>
      <c r="G456" s="37"/>
      <c r="H456" s="52"/>
      <c r="I456" s="53"/>
      <c r="J456" s="53"/>
      <c r="K456" s="38"/>
    </row>
    <row r="457" spans="1:11" x14ac:dyDescent="0.25">
      <c r="A457" s="25"/>
      <c r="B457" s="26"/>
      <c r="C457" s="27"/>
      <c r="D457" s="35"/>
      <c r="E457" s="29"/>
      <c r="F457" s="36"/>
      <c r="G457" s="37"/>
      <c r="H457" s="52"/>
      <c r="I457" s="53"/>
      <c r="J457" s="53"/>
      <c r="K457" s="38"/>
    </row>
    <row r="458" spans="1:11" x14ac:dyDescent="0.25">
      <c r="A458" s="48"/>
      <c r="B458" s="54"/>
      <c r="C458" s="55"/>
      <c r="D458" s="35"/>
      <c r="E458" s="29"/>
      <c r="F458" s="36"/>
      <c r="G458" s="37"/>
      <c r="H458" s="52"/>
      <c r="I458" s="53"/>
      <c r="J458" s="53"/>
      <c r="K458" s="38"/>
    </row>
    <row r="459" spans="1:11" x14ac:dyDescent="0.25">
      <c r="A459" s="25"/>
      <c r="B459" s="26"/>
      <c r="C459" s="27"/>
      <c r="D459" s="35"/>
      <c r="E459" s="29"/>
      <c r="F459" s="36"/>
      <c r="G459" s="37"/>
      <c r="H459" s="53"/>
      <c r="I459" s="53"/>
      <c r="J459" s="53"/>
      <c r="K459" s="38"/>
    </row>
    <row r="460" spans="1:11" x14ac:dyDescent="0.25">
      <c r="A460" s="25"/>
      <c r="B460" s="26"/>
      <c r="C460" s="27"/>
      <c r="D460" s="35"/>
      <c r="E460" s="29"/>
      <c r="F460" s="36"/>
      <c r="G460" s="37"/>
      <c r="H460" s="37"/>
      <c r="I460" s="37"/>
      <c r="J460" s="37"/>
      <c r="K460" s="38"/>
    </row>
    <row r="461" spans="1:11" x14ac:dyDescent="0.25">
      <c r="A461" s="25"/>
      <c r="B461" s="26"/>
      <c r="C461" s="27"/>
      <c r="D461" s="35"/>
      <c r="E461" s="29"/>
      <c r="F461" s="36"/>
      <c r="G461" s="37"/>
      <c r="H461" s="37"/>
      <c r="I461" s="37"/>
      <c r="J461" s="37"/>
      <c r="K461" s="38"/>
    </row>
    <row r="462" spans="1:11" x14ac:dyDescent="0.25">
      <c r="A462" s="25"/>
      <c r="B462" s="26"/>
      <c r="C462" s="27"/>
      <c r="D462" s="35"/>
      <c r="E462" s="29"/>
      <c r="F462" s="36"/>
      <c r="G462" s="37"/>
      <c r="H462" s="37"/>
      <c r="I462" s="37"/>
      <c r="J462" s="37"/>
      <c r="K462" s="38"/>
    </row>
    <row r="463" spans="1:11" x14ac:dyDescent="0.25">
      <c r="A463" s="25"/>
      <c r="B463" s="26"/>
      <c r="C463" s="27"/>
      <c r="D463" s="35"/>
      <c r="E463" s="29"/>
      <c r="F463" s="36"/>
      <c r="G463" s="37"/>
      <c r="H463" s="37"/>
      <c r="I463" s="37"/>
      <c r="J463" s="37"/>
      <c r="K463" s="38"/>
    </row>
    <row r="464" spans="1:11" x14ac:dyDescent="0.25">
      <c r="A464" s="25"/>
      <c r="B464" s="26"/>
      <c r="C464" s="27"/>
      <c r="D464" s="35"/>
      <c r="E464" s="29"/>
      <c r="F464" s="36"/>
      <c r="G464" s="37"/>
      <c r="H464" s="37"/>
      <c r="I464" s="37"/>
      <c r="J464" s="37"/>
      <c r="K464" s="38"/>
    </row>
    <row r="465" spans="1:11" x14ac:dyDescent="0.25">
      <c r="A465" s="25"/>
      <c r="B465" s="26"/>
      <c r="C465" s="27"/>
      <c r="D465" s="35"/>
      <c r="E465" s="29"/>
      <c r="F465" s="36"/>
      <c r="G465" s="37"/>
      <c r="H465" s="37"/>
      <c r="I465" s="37"/>
      <c r="J465" s="37"/>
      <c r="K465" s="38"/>
    </row>
    <row r="466" spans="1:11" x14ac:dyDescent="0.25">
      <c r="A466" s="25"/>
      <c r="B466" s="26"/>
      <c r="C466" s="27"/>
      <c r="D466" s="35"/>
      <c r="E466" s="29"/>
      <c r="F466" s="36"/>
      <c r="G466" s="37"/>
      <c r="H466" s="37"/>
      <c r="I466" s="37"/>
      <c r="J466" s="37"/>
      <c r="K466" s="38"/>
    </row>
    <row r="467" spans="1:11" x14ac:dyDescent="0.25">
      <c r="A467" s="25"/>
      <c r="B467" s="26"/>
      <c r="C467" s="27"/>
      <c r="D467" s="35"/>
      <c r="E467" s="29"/>
      <c r="F467" s="36"/>
      <c r="G467" s="37"/>
      <c r="H467" s="37"/>
      <c r="I467" s="37"/>
      <c r="J467" s="37"/>
      <c r="K467" s="38"/>
    </row>
    <row r="468" spans="1:11" x14ac:dyDescent="0.25">
      <c r="A468" s="25"/>
      <c r="B468" s="26"/>
      <c r="C468" s="27"/>
      <c r="D468" s="35"/>
      <c r="E468" s="29"/>
      <c r="F468" s="36"/>
      <c r="G468" s="37"/>
      <c r="H468" s="37"/>
      <c r="I468" s="37"/>
      <c r="J468" s="37"/>
      <c r="K468" s="38"/>
    </row>
    <row r="469" spans="1:11" x14ac:dyDescent="0.25">
      <c r="A469" s="25"/>
      <c r="B469" s="26"/>
      <c r="C469" s="27"/>
      <c r="D469" s="35"/>
      <c r="E469" s="29"/>
      <c r="F469" s="36"/>
      <c r="G469" s="37"/>
      <c r="H469" s="37"/>
      <c r="I469" s="37"/>
      <c r="J469" s="37"/>
      <c r="K469" s="38"/>
    </row>
    <row r="470" spans="1:11" x14ac:dyDescent="0.25">
      <c r="A470" s="25"/>
      <c r="B470" s="26"/>
      <c r="C470" s="27"/>
      <c r="D470" s="35"/>
      <c r="E470" s="29"/>
      <c r="F470" s="36"/>
      <c r="G470" s="37"/>
      <c r="H470" s="37"/>
      <c r="I470" s="37"/>
      <c r="J470" s="37"/>
      <c r="K470" s="38"/>
    </row>
    <row r="471" spans="1:11" x14ac:dyDescent="0.25">
      <c r="A471" s="25"/>
      <c r="B471" s="26"/>
      <c r="C471" s="27"/>
      <c r="D471" s="35"/>
      <c r="E471" s="29"/>
      <c r="F471" s="36"/>
      <c r="G471" s="37"/>
      <c r="H471" s="37"/>
      <c r="I471" s="37"/>
      <c r="J471" s="37"/>
      <c r="K471" s="38"/>
    </row>
    <row r="472" spans="1:11" x14ac:dyDescent="0.25">
      <c r="A472" s="25"/>
      <c r="B472" s="26"/>
      <c r="C472" s="27"/>
      <c r="D472" s="35"/>
      <c r="E472" s="29"/>
      <c r="F472" s="36"/>
      <c r="G472" s="37"/>
      <c r="H472" s="37"/>
      <c r="I472" s="37"/>
      <c r="J472" s="37"/>
      <c r="K472" s="38"/>
    </row>
    <row r="473" spans="1:11" x14ac:dyDescent="0.25">
      <c r="A473" s="25"/>
      <c r="B473" s="26"/>
      <c r="C473" s="27"/>
      <c r="D473" s="27"/>
      <c r="E473" s="39"/>
      <c r="F473" s="36"/>
      <c r="G473" s="37"/>
      <c r="H473" s="37"/>
      <c r="I473" s="37"/>
      <c r="J473" s="37"/>
      <c r="K473" s="38"/>
    </row>
    <row r="474" spans="1:11" x14ac:dyDescent="0.25">
      <c r="A474" s="25"/>
      <c r="B474" s="26"/>
      <c r="C474" s="27"/>
      <c r="D474" s="35"/>
      <c r="E474" s="29"/>
      <c r="F474" s="36"/>
      <c r="G474" s="37"/>
      <c r="H474" s="37"/>
      <c r="I474" s="37"/>
      <c r="J474" s="37"/>
      <c r="K474" s="38"/>
    </row>
    <row r="475" spans="1:11" x14ac:dyDescent="0.25">
      <c r="A475" s="25"/>
      <c r="B475" s="26"/>
      <c r="C475" s="27"/>
      <c r="D475" s="35"/>
      <c r="E475" s="29"/>
      <c r="F475" s="36"/>
      <c r="G475" s="37"/>
      <c r="H475" s="37"/>
      <c r="I475" s="37"/>
      <c r="J475" s="37"/>
      <c r="K475" s="38"/>
    </row>
    <row r="476" spans="1:11" x14ac:dyDescent="0.25">
      <c r="A476" s="48"/>
      <c r="B476" s="66"/>
      <c r="C476" s="66"/>
      <c r="D476" s="66"/>
      <c r="E476" s="58"/>
      <c r="F476" s="67"/>
      <c r="G476" s="68"/>
      <c r="H476" s="68"/>
      <c r="I476" s="68"/>
      <c r="J476" s="68"/>
      <c r="K476" s="68"/>
    </row>
    <row r="477" spans="1:11" x14ac:dyDescent="0.25">
      <c r="A477" s="25"/>
      <c r="B477" s="26"/>
      <c r="C477" s="27"/>
      <c r="D477" s="26"/>
      <c r="E477" s="39"/>
      <c r="F477" s="36"/>
      <c r="G477" s="37"/>
      <c r="H477" s="37"/>
      <c r="I477" s="37"/>
      <c r="J477" s="37"/>
      <c r="K477" s="38"/>
    </row>
    <row r="478" spans="1:11" x14ac:dyDescent="0.25">
      <c r="A478" s="25"/>
      <c r="B478" s="26"/>
      <c r="C478" s="27"/>
      <c r="D478" s="26"/>
      <c r="E478" s="39"/>
      <c r="F478" s="36"/>
      <c r="G478" s="37"/>
      <c r="H478" s="37"/>
      <c r="I478" s="37"/>
      <c r="J478" s="37"/>
      <c r="K478" s="38"/>
    </row>
    <row r="479" spans="1:11" x14ac:dyDescent="0.25">
      <c r="A479" s="25"/>
      <c r="B479" s="26"/>
      <c r="C479" s="27"/>
      <c r="D479" s="26"/>
      <c r="E479" s="39"/>
      <c r="F479" s="36"/>
      <c r="G479" s="37"/>
      <c r="H479" s="37"/>
      <c r="I479" s="37"/>
      <c r="J479" s="37"/>
      <c r="K479" s="38"/>
    </row>
    <row r="480" spans="1:11" x14ac:dyDescent="0.25">
      <c r="A480" s="25"/>
      <c r="B480" s="26"/>
      <c r="C480" s="27"/>
      <c r="D480" s="27"/>
      <c r="E480" s="39"/>
      <c r="F480" s="64"/>
      <c r="G480" s="38"/>
      <c r="H480" s="65"/>
      <c r="I480" s="38"/>
      <c r="J480" s="38"/>
      <c r="K480" s="38"/>
    </row>
    <row r="481" spans="1:11" x14ac:dyDescent="0.25">
      <c r="A481" s="25"/>
      <c r="B481" s="26"/>
      <c r="C481" s="27"/>
      <c r="D481" s="26"/>
      <c r="E481" s="39"/>
      <c r="F481" s="36"/>
      <c r="G481" s="37"/>
      <c r="H481" s="37"/>
      <c r="I481" s="37"/>
      <c r="J481" s="37"/>
      <c r="K481" s="38"/>
    </row>
    <row r="482" spans="1:11" x14ac:dyDescent="0.25">
      <c r="A482" s="25"/>
      <c r="B482" s="26"/>
      <c r="C482" s="27"/>
      <c r="D482" s="27"/>
      <c r="E482" s="39"/>
      <c r="F482" s="64"/>
      <c r="G482" s="38"/>
      <c r="H482" s="65"/>
      <c r="I482" s="38"/>
      <c r="J482" s="38"/>
      <c r="K482" s="38"/>
    </row>
    <row r="483" spans="1:11" x14ac:dyDescent="0.25">
      <c r="A483" s="25"/>
      <c r="B483" s="26"/>
      <c r="C483" s="27"/>
      <c r="D483" s="27"/>
      <c r="E483" s="39"/>
      <c r="F483" s="64"/>
      <c r="G483" s="38"/>
      <c r="H483" s="65"/>
      <c r="I483" s="38"/>
      <c r="J483" s="38"/>
      <c r="K483" s="38"/>
    </row>
    <row r="484" spans="1:11" x14ac:dyDescent="0.25">
      <c r="A484" s="25"/>
      <c r="B484" s="26"/>
      <c r="C484" s="27"/>
      <c r="D484" s="26"/>
      <c r="E484" s="39"/>
      <c r="F484" s="36"/>
      <c r="G484" s="37"/>
      <c r="H484" s="37"/>
      <c r="I484" s="37"/>
      <c r="J484" s="37"/>
      <c r="K484" s="38"/>
    </row>
    <row r="485" spans="1:11" x14ac:dyDescent="0.25">
      <c r="A485" s="25"/>
      <c r="B485" s="26"/>
      <c r="C485" s="27"/>
      <c r="D485" s="27"/>
      <c r="E485" s="39"/>
      <c r="F485" s="64"/>
      <c r="G485" s="38"/>
      <c r="H485" s="65"/>
      <c r="I485" s="38"/>
      <c r="J485" s="38"/>
      <c r="K485" s="38"/>
    </row>
    <row r="486" spans="1:11" x14ac:dyDescent="0.25">
      <c r="A486" s="25"/>
      <c r="B486" s="26"/>
      <c r="C486" s="27"/>
      <c r="D486" s="27"/>
      <c r="E486" s="39"/>
      <c r="F486" s="64"/>
      <c r="G486" s="38"/>
      <c r="H486" s="65"/>
      <c r="I486" s="38"/>
      <c r="J486" s="38"/>
      <c r="K486" s="38"/>
    </row>
    <row r="487" spans="1:11" x14ac:dyDescent="0.25">
      <c r="A487" s="25"/>
      <c r="B487" s="26"/>
      <c r="C487" s="27"/>
      <c r="D487" s="35"/>
      <c r="E487" s="29"/>
      <c r="F487" s="51"/>
      <c r="G487" s="37"/>
      <c r="H487" s="52"/>
      <c r="I487" s="53"/>
      <c r="J487" s="53"/>
      <c r="K487" s="38"/>
    </row>
    <row r="488" spans="1:11" x14ac:dyDescent="0.25">
      <c r="A488" s="25"/>
      <c r="B488" s="26"/>
      <c r="C488" s="27"/>
      <c r="D488" s="35"/>
      <c r="E488" s="29"/>
      <c r="F488" s="51"/>
      <c r="G488" s="37"/>
      <c r="H488" s="52"/>
      <c r="I488" s="53"/>
      <c r="J488" s="53"/>
      <c r="K488" s="38"/>
    </row>
    <row r="489" spans="1:11" x14ac:dyDescent="0.25">
      <c r="A489" s="48"/>
      <c r="B489" s="54"/>
      <c r="C489" s="55"/>
      <c r="D489" s="35"/>
      <c r="E489" s="29"/>
      <c r="F489" s="51"/>
      <c r="G489" s="37"/>
      <c r="H489" s="52"/>
      <c r="I489" s="53"/>
      <c r="J489" s="53"/>
      <c r="K489" s="38"/>
    </row>
    <row r="490" spans="1:11" x14ac:dyDescent="0.25">
      <c r="A490" s="25"/>
      <c r="B490" s="26"/>
      <c r="C490" s="27"/>
      <c r="D490" s="35"/>
      <c r="E490" s="29"/>
      <c r="F490" s="36"/>
      <c r="G490" s="37"/>
      <c r="H490" s="53"/>
      <c r="I490" s="53"/>
      <c r="J490" s="53"/>
      <c r="K490" s="38"/>
    </row>
    <row r="491" spans="1:11" x14ac:dyDescent="0.25">
      <c r="A491" s="25"/>
      <c r="B491" s="26"/>
      <c r="C491" s="27"/>
      <c r="D491" s="35"/>
      <c r="E491" s="29"/>
      <c r="F491" s="36"/>
      <c r="G491" s="37"/>
      <c r="H491" s="37"/>
      <c r="I491" s="37"/>
      <c r="J491" s="37"/>
      <c r="K491" s="38"/>
    </row>
    <row r="492" spans="1:11" x14ac:dyDescent="0.25">
      <c r="A492" s="25"/>
      <c r="B492" s="26"/>
      <c r="C492" s="27"/>
      <c r="D492" s="35"/>
      <c r="E492" s="29"/>
      <c r="F492" s="36"/>
      <c r="G492" s="37"/>
      <c r="H492" s="37"/>
      <c r="I492" s="37"/>
      <c r="J492" s="37"/>
      <c r="K492" s="38"/>
    </row>
    <row r="493" spans="1:11" x14ac:dyDescent="0.25">
      <c r="A493" s="25"/>
      <c r="B493" s="26"/>
      <c r="C493" s="27"/>
      <c r="D493" s="35"/>
      <c r="E493" s="29"/>
      <c r="F493" s="36"/>
      <c r="G493" s="37"/>
      <c r="H493" s="37"/>
      <c r="I493" s="37"/>
      <c r="J493" s="37"/>
      <c r="K493" s="38"/>
    </row>
    <row r="494" spans="1:11" x14ac:dyDescent="0.25">
      <c r="A494" s="25"/>
      <c r="B494" s="26"/>
      <c r="C494" s="27"/>
      <c r="D494" s="35"/>
      <c r="E494" s="29"/>
      <c r="F494" s="36"/>
      <c r="G494" s="37"/>
      <c r="H494" s="37"/>
      <c r="I494" s="37"/>
      <c r="J494" s="37"/>
      <c r="K494" s="38"/>
    </row>
    <row r="495" spans="1:11" x14ac:dyDescent="0.25">
      <c r="A495" s="25"/>
      <c r="B495" s="26"/>
      <c r="C495" s="27"/>
      <c r="D495" s="35"/>
      <c r="E495" s="29"/>
      <c r="F495" s="36"/>
      <c r="G495" s="37"/>
      <c r="H495" s="37"/>
      <c r="I495" s="37"/>
      <c r="J495" s="37"/>
      <c r="K495" s="38"/>
    </row>
    <row r="496" spans="1:11" x14ac:dyDescent="0.25">
      <c r="A496" s="25"/>
      <c r="B496" s="26"/>
      <c r="C496" s="27"/>
      <c r="D496" s="35"/>
      <c r="E496" s="29"/>
      <c r="F496" s="36"/>
      <c r="G496" s="37"/>
      <c r="H496" s="37"/>
      <c r="I496" s="37"/>
      <c r="J496" s="37"/>
      <c r="K496" s="38"/>
    </row>
    <row r="497" spans="1:11" x14ac:dyDescent="0.25">
      <c r="A497" s="25"/>
      <c r="B497" s="26"/>
      <c r="C497" s="27"/>
      <c r="D497" s="35"/>
      <c r="E497" s="29"/>
      <c r="F497" s="36"/>
      <c r="G497" s="37"/>
      <c r="H497" s="37"/>
      <c r="I497" s="37"/>
      <c r="J497" s="37"/>
      <c r="K497" s="38"/>
    </row>
    <row r="498" spans="1:11" x14ac:dyDescent="0.25">
      <c r="A498" s="25"/>
      <c r="B498" s="26"/>
      <c r="C498" s="27"/>
      <c r="D498" s="35"/>
      <c r="E498" s="29"/>
      <c r="F498" s="36"/>
      <c r="G498" s="37"/>
      <c r="H498" s="37"/>
      <c r="I498" s="37"/>
      <c r="J498" s="37"/>
      <c r="K498" s="38"/>
    </row>
    <row r="499" spans="1:11" x14ac:dyDescent="0.25">
      <c r="A499" s="25"/>
      <c r="B499" s="26"/>
      <c r="C499" s="27"/>
      <c r="D499" s="35"/>
      <c r="E499" s="29"/>
      <c r="F499" s="36"/>
      <c r="G499" s="37"/>
      <c r="H499" s="37"/>
      <c r="I499" s="37"/>
      <c r="J499" s="37"/>
      <c r="K499" s="38"/>
    </row>
    <row r="500" spans="1:11" x14ac:dyDescent="0.25">
      <c r="A500" s="25"/>
      <c r="B500" s="26"/>
      <c r="C500" s="27"/>
      <c r="D500" s="35"/>
      <c r="E500" s="29"/>
      <c r="F500" s="36"/>
      <c r="G500" s="37"/>
      <c r="H500" s="37"/>
      <c r="I500" s="37"/>
      <c r="J500" s="37"/>
      <c r="K500" s="38"/>
    </row>
    <row r="501" spans="1:11" x14ac:dyDescent="0.25">
      <c r="A501" s="25"/>
      <c r="B501" s="26"/>
      <c r="C501" s="27"/>
      <c r="D501" s="35"/>
      <c r="E501" s="29"/>
      <c r="F501" s="36"/>
      <c r="G501" s="37"/>
      <c r="H501" s="37"/>
      <c r="I501" s="37"/>
      <c r="J501" s="37"/>
      <c r="K501" s="38"/>
    </row>
    <row r="502" spans="1:11" x14ac:dyDescent="0.25">
      <c r="A502" s="25"/>
      <c r="B502" s="26"/>
      <c r="C502" s="27"/>
      <c r="D502" s="27"/>
      <c r="E502" s="39"/>
      <c r="F502" s="64"/>
      <c r="G502" s="38"/>
      <c r="H502" s="65"/>
      <c r="I502" s="38"/>
      <c r="J502" s="38"/>
      <c r="K502" s="38"/>
    </row>
    <row r="503" spans="1:11" x14ac:dyDescent="0.25">
      <c r="A503" s="48"/>
      <c r="B503" s="54"/>
      <c r="C503" s="55"/>
      <c r="D503" s="66"/>
      <c r="E503" s="58"/>
      <c r="F503" s="64"/>
      <c r="G503" s="38"/>
      <c r="H503" s="65"/>
      <c r="I503" s="38"/>
      <c r="J503" s="38"/>
      <c r="K503" s="38"/>
    </row>
    <row r="504" spans="1:11" x14ac:dyDescent="0.25">
      <c r="A504" s="25"/>
      <c r="B504" s="26"/>
      <c r="C504" s="27"/>
      <c r="D504" s="26"/>
      <c r="E504" s="39"/>
      <c r="F504" s="36"/>
      <c r="G504" s="38"/>
      <c r="H504" s="69"/>
      <c r="I504" s="38"/>
      <c r="J504" s="38"/>
      <c r="K504" s="38"/>
    </row>
    <row r="505" spans="1:11" x14ac:dyDescent="0.25">
      <c r="A505" s="25"/>
      <c r="B505" s="26"/>
      <c r="C505" s="27"/>
      <c r="D505" s="35"/>
      <c r="E505" s="29"/>
      <c r="F505" s="36"/>
      <c r="G505" s="37"/>
      <c r="H505" s="37"/>
      <c r="I505" s="37"/>
      <c r="J505" s="37"/>
      <c r="K505" s="38"/>
    </row>
    <row r="506" spans="1:11" x14ac:dyDescent="0.25">
      <c r="A506" s="25"/>
      <c r="B506" s="26"/>
      <c r="C506" s="27"/>
      <c r="D506" s="35"/>
      <c r="E506" s="29"/>
      <c r="F506" s="36"/>
      <c r="G506" s="37"/>
      <c r="H506" s="37"/>
      <c r="I506" s="37"/>
      <c r="J506" s="37"/>
      <c r="K506" s="38"/>
    </row>
    <row r="507" spans="1:11" x14ac:dyDescent="0.25">
      <c r="A507" s="25"/>
      <c r="B507" s="26"/>
      <c r="C507" s="27"/>
      <c r="D507" s="35"/>
      <c r="E507" s="29"/>
      <c r="F507" s="36"/>
      <c r="G507" s="37"/>
      <c r="H507" s="37"/>
      <c r="I507" s="37"/>
      <c r="J507" s="37"/>
      <c r="K507" s="38"/>
    </row>
    <row r="508" spans="1:11" x14ac:dyDescent="0.25">
      <c r="A508" s="25"/>
      <c r="B508" s="26"/>
      <c r="C508" s="27"/>
      <c r="D508" s="35"/>
      <c r="E508" s="29"/>
      <c r="F508" s="36"/>
      <c r="G508" s="37"/>
      <c r="H508" s="37"/>
      <c r="I508" s="37"/>
      <c r="J508" s="37"/>
      <c r="K508" s="38"/>
    </row>
    <row r="509" spans="1:11" x14ac:dyDescent="0.25">
      <c r="A509" s="25"/>
      <c r="B509" s="26"/>
      <c r="C509" s="27"/>
      <c r="D509" s="35"/>
      <c r="E509" s="29"/>
      <c r="F509" s="36"/>
      <c r="G509" s="37"/>
      <c r="H509" s="37"/>
      <c r="I509" s="37"/>
      <c r="J509" s="37"/>
      <c r="K509" s="38"/>
    </row>
    <row r="510" spans="1:11" x14ac:dyDescent="0.25">
      <c r="A510" s="25"/>
      <c r="B510" s="26"/>
      <c r="C510" s="27"/>
      <c r="D510" s="35"/>
      <c r="E510" s="29"/>
      <c r="F510" s="36"/>
      <c r="G510" s="37"/>
      <c r="H510" s="37"/>
      <c r="I510" s="37"/>
      <c r="J510" s="37"/>
      <c r="K510" s="38"/>
    </row>
    <row r="511" spans="1:11" x14ac:dyDescent="0.25">
      <c r="A511" s="25"/>
      <c r="B511" s="26"/>
      <c r="C511" s="27"/>
      <c r="D511" s="35"/>
      <c r="E511" s="29"/>
      <c r="F511" s="36"/>
      <c r="G511" s="37"/>
      <c r="H511" s="37"/>
      <c r="I511" s="37"/>
      <c r="J511" s="37"/>
      <c r="K511" s="38"/>
    </row>
    <row r="512" spans="1:11" x14ac:dyDescent="0.25">
      <c r="A512" s="25"/>
      <c r="B512" s="26"/>
      <c r="C512" s="27"/>
      <c r="D512" s="27"/>
      <c r="E512" s="39"/>
      <c r="F512" s="64"/>
      <c r="G512" s="38"/>
      <c r="H512" s="65"/>
      <c r="I512" s="38"/>
      <c r="J512" s="38"/>
      <c r="K512" s="38"/>
    </row>
    <row r="513" spans="1:11" x14ac:dyDescent="0.25">
      <c r="A513" s="25"/>
      <c r="B513" s="26"/>
      <c r="C513" s="27"/>
      <c r="D513" s="26"/>
      <c r="E513" s="39"/>
      <c r="F513" s="36"/>
      <c r="G513" s="38"/>
      <c r="H513" s="69"/>
      <c r="I513" s="38"/>
      <c r="J513" s="38"/>
      <c r="K513" s="38"/>
    </row>
    <row r="514" spans="1:11" x14ac:dyDescent="0.25">
      <c r="A514" s="25"/>
      <c r="B514" s="26"/>
      <c r="C514" s="27"/>
      <c r="D514" s="35"/>
      <c r="E514" s="29"/>
      <c r="F514" s="36"/>
      <c r="G514" s="37"/>
      <c r="H514" s="37"/>
      <c r="I514" s="37"/>
      <c r="J514" s="37"/>
      <c r="K514" s="38"/>
    </row>
    <row r="515" spans="1:11" x14ac:dyDescent="0.25">
      <c r="A515" s="25"/>
      <c r="B515" s="26"/>
      <c r="C515" s="27"/>
      <c r="D515" s="35"/>
      <c r="E515" s="29"/>
      <c r="F515" s="36"/>
      <c r="G515" s="37"/>
      <c r="H515" s="37"/>
      <c r="I515" s="37"/>
      <c r="J515" s="37"/>
      <c r="K515" s="38"/>
    </row>
    <row r="516" spans="1:11" x14ac:dyDescent="0.25">
      <c r="A516" s="25"/>
      <c r="B516" s="26"/>
      <c r="C516" s="27"/>
      <c r="D516" s="27"/>
      <c r="E516" s="39"/>
      <c r="F516" s="64"/>
      <c r="G516" s="38"/>
      <c r="H516" s="65"/>
      <c r="I516" s="38"/>
      <c r="J516" s="38"/>
      <c r="K516" s="38"/>
    </row>
    <row r="517" spans="1:11" x14ac:dyDescent="0.25">
      <c r="A517" s="25"/>
      <c r="B517" s="26"/>
      <c r="C517" s="27"/>
      <c r="D517" s="26"/>
      <c r="E517" s="39"/>
      <c r="F517" s="36"/>
      <c r="G517" s="38"/>
      <c r="H517" s="69"/>
      <c r="I517" s="38"/>
      <c r="J517" s="38"/>
      <c r="K517" s="38"/>
    </row>
    <row r="518" spans="1:11" x14ac:dyDescent="0.25">
      <c r="A518" s="25"/>
      <c r="B518" s="26"/>
      <c r="C518" s="27"/>
      <c r="D518" s="35"/>
      <c r="E518" s="29"/>
      <c r="F518" s="36"/>
      <c r="G518" s="37"/>
      <c r="H518" s="37"/>
      <c r="I518" s="37"/>
      <c r="J518" s="37"/>
      <c r="K518" s="38"/>
    </row>
    <row r="519" spans="1:11" x14ac:dyDescent="0.25">
      <c r="A519" s="25"/>
      <c r="B519" s="26"/>
      <c r="C519" s="27"/>
      <c r="D519" s="27"/>
      <c r="E519" s="39"/>
      <c r="F519" s="64"/>
      <c r="G519" s="38"/>
      <c r="H519" s="65"/>
      <c r="I519" s="38"/>
      <c r="J519" s="38"/>
      <c r="K519" s="38"/>
    </row>
    <row r="520" spans="1:11" x14ac:dyDescent="0.25">
      <c r="A520" s="25"/>
      <c r="B520" s="26"/>
      <c r="C520" s="27"/>
      <c r="D520" s="26"/>
      <c r="E520" s="39"/>
      <c r="F520" s="36"/>
      <c r="G520" s="38"/>
      <c r="H520" s="69"/>
      <c r="I520" s="38"/>
      <c r="J520" s="38"/>
      <c r="K520" s="38"/>
    </row>
    <row r="521" spans="1:11" x14ac:dyDescent="0.25">
      <c r="A521" s="25"/>
      <c r="B521" s="26"/>
      <c r="C521" s="27"/>
      <c r="D521" s="15"/>
      <c r="E521" s="41"/>
      <c r="F521" s="42"/>
      <c r="G521" s="43"/>
      <c r="H521" s="44"/>
      <c r="I521" s="45"/>
      <c r="J521" s="33"/>
      <c r="K521" s="38"/>
    </row>
    <row r="522" spans="1:11" x14ac:dyDescent="0.25">
      <c r="A522" s="25"/>
      <c r="B522" s="26"/>
      <c r="C522" s="27"/>
      <c r="D522" s="35"/>
      <c r="E522" s="29"/>
      <c r="F522" s="51"/>
      <c r="G522" s="37"/>
      <c r="H522" s="52"/>
      <c r="I522" s="53"/>
      <c r="J522" s="53"/>
      <c r="K522" s="37"/>
    </row>
    <row r="523" spans="1:11" x14ac:dyDescent="0.25">
      <c r="A523" s="25"/>
      <c r="B523" s="26"/>
      <c r="C523" s="27"/>
      <c r="D523" s="26"/>
      <c r="E523" s="39"/>
      <c r="F523" s="36"/>
      <c r="G523" s="38"/>
      <c r="H523" s="69"/>
      <c r="I523" s="38"/>
      <c r="J523" s="38"/>
      <c r="K523" s="38"/>
    </row>
    <row r="524" spans="1:11" x14ac:dyDescent="0.25">
      <c r="A524" s="25"/>
      <c r="B524" s="26"/>
      <c r="C524" s="27"/>
      <c r="D524" s="15"/>
      <c r="E524" s="41"/>
      <c r="F524" s="42"/>
      <c r="G524" s="43"/>
      <c r="H524" s="44"/>
      <c r="I524" s="45"/>
      <c r="J524" s="33"/>
      <c r="K524" s="38"/>
    </row>
    <row r="525" spans="1:11" x14ac:dyDescent="0.25">
      <c r="A525" s="25"/>
      <c r="B525" s="26"/>
      <c r="C525" s="27"/>
      <c r="D525" s="15"/>
      <c r="E525" s="41"/>
      <c r="F525" s="42"/>
      <c r="G525" s="43"/>
      <c r="H525" s="44"/>
      <c r="I525" s="45"/>
      <c r="J525" s="33"/>
      <c r="K525" s="38"/>
    </row>
    <row r="526" spans="1:11" x14ac:dyDescent="0.25">
      <c r="A526" s="25"/>
      <c r="B526" s="26"/>
      <c r="C526" s="27"/>
      <c r="D526" s="35"/>
      <c r="E526" s="29"/>
      <c r="F526" s="51"/>
      <c r="G526" s="37"/>
      <c r="H526" s="52"/>
      <c r="I526" s="53"/>
      <c r="J526" s="53"/>
      <c r="K526" s="37"/>
    </row>
    <row r="527" spans="1:11" x14ac:dyDescent="0.25">
      <c r="A527" s="25"/>
      <c r="B527" s="26"/>
      <c r="C527" s="27"/>
      <c r="D527" s="26"/>
      <c r="E527" s="39"/>
      <c r="F527" s="36"/>
      <c r="G527" s="38"/>
      <c r="H527" s="69"/>
      <c r="I527" s="38"/>
      <c r="J527" s="38"/>
      <c r="K527" s="38"/>
    </row>
    <row r="528" spans="1:11" x14ac:dyDescent="0.25">
      <c r="A528" s="25"/>
      <c r="B528" s="26"/>
      <c r="C528" s="27"/>
      <c r="D528" s="15"/>
      <c r="E528" s="41"/>
      <c r="F528" s="42"/>
      <c r="G528" s="43"/>
      <c r="H528" s="44"/>
      <c r="I528" s="45"/>
      <c r="J528" s="33"/>
      <c r="K528" s="38"/>
    </row>
    <row r="529" spans="1:11" x14ac:dyDescent="0.25">
      <c r="A529" s="25"/>
      <c r="B529" s="26"/>
      <c r="C529" s="27"/>
      <c r="D529" s="35"/>
      <c r="E529" s="29"/>
      <c r="F529" s="51"/>
      <c r="G529" s="37"/>
      <c r="H529" s="52"/>
      <c r="I529" s="53"/>
      <c r="J529" s="53"/>
      <c r="K529" s="37"/>
    </row>
    <row r="530" spans="1:11" x14ac:dyDescent="0.25">
      <c r="A530" s="25"/>
      <c r="B530" s="26"/>
      <c r="C530" s="27"/>
      <c r="D530" s="26"/>
      <c r="E530" s="39"/>
      <c r="F530" s="36"/>
      <c r="G530" s="38"/>
      <c r="H530" s="69"/>
      <c r="I530" s="38"/>
      <c r="J530" s="38"/>
      <c r="K530" s="38"/>
    </row>
    <row r="531" spans="1:11" x14ac:dyDescent="0.25">
      <c r="A531" s="25"/>
      <c r="B531" s="26"/>
      <c r="C531" s="27"/>
      <c r="D531" s="15"/>
      <c r="E531" s="41"/>
      <c r="F531" s="42"/>
      <c r="G531" s="43"/>
      <c r="H531" s="44"/>
      <c r="I531" s="45"/>
      <c r="J531" s="33"/>
      <c r="K531" s="38"/>
    </row>
    <row r="532" spans="1:11" x14ac:dyDescent="0.25">
      <c r="A532" s="25"/>
      <c r="B532" s="26"/>
      <c r="C532" s="27"/>
      <c r="D532" s="35"/>
      <c r="E532" s="29"/>
      <c r="F532" s="51"/>
      <c r="G532" s="37"/>
      <c r="H532" s="52"/>
      <c r="I532" s="53"/>
      <c r="J532" s="53"/>
      <c r="K532" s="37"/>
    </row>
    <row r="533" spans="1:11" x14ac:dyDescent="0.25">
      <c r="A533" s="48"/>
      <c r="B533" s="54"/>
      <c r="C533" s="55"/>
      <c r="D533" s="66"/>
      <c r="E533" s="58"/>
      <c r="F533" s="64"/>
      <c r="G533" s="38"/>
      <c r="H533" s="65"/>
      <c r="I533" s="38"/>
      <c r="J533" s="38"/>
      <c r="K533" s="38"/>
    </row>
    <row r="534" spans="1:11" x14ac:dyDescent="0.25">
      <c r="A534" s="25"/>
      <c r="B534" s="26"/>
      <c r="C534" s="27"/>
      <c r="D534" s="26"/>
      <c r="E534" s="39"/>
      <c r="F534" s="36"/>
      <c r="G534" s="38"/>
      <c r="H534" s="69"/>
      <c r="I534" s="38"/>
      <c r="J534" s="38"/>
      <c r="K534" s="38"/>
    </row>
    <row r="535" spans="1:11" x14ac:dyDescent="0.25">
      <c r="A535" s="25"/>
      <c r="B535" s="26"/>
      <c r="C535" s="27"/>
      <c r="D535" s="35"/>
      <c r="E535" s="29"/>
      <c r="F535" s="51"/>
      <c r="G535" s="37"/>
      <c r="H535" s="52"/>
      <c r="I535" s="53"/>
      <c r="J535" s="53"/>
      <c r="K535" s="38"/>
    </row>
    <row r="536" spans="1:11" x14ac:dyDescent="0.25">
      <c r="A536" s="25"/>
      <c r="B536" s="26"/>
      <c r="C536" s="27"/>
      <c r="D536" s="35"/>
      <c r="E536" s="29"/>
      <c r="F536" s="51"/>
      <c r="G536" s="37"/>
      <c r="H536" s="52"/>
      <c r="I536" s="53"/>
      <c r="J536" s="53"/>
      <c r="K536" s="38"/>
    </row>
    <row r="537" spans="1:11" x14ac:dyDescent="0.25">
      <c r="A537" s="48"/>
      <c r="B537" s="54"/>
      <c r="C537" s="55"/>
      <c r="D537" s="35"/>
      <c r="E537" s="29"/>
      <c r="F537" s="51"/>
      <c r="G537" s="37"/>
      <c r="H537" s="52"/>
      <c r="I537" s="53"/>
      <c r="J537" s="53"/>
      <c r="K537" s="38"/>
    </row>
    <row r="538" spans="1:11" x14ac:dyDescent="0.25">
      <c r="A538" s="25"/>
      <c r="B538" s="26"/>
      <c r="C538" s="27"/>
      <c r="D538" s="35"/>
      <c r="E538" s="29"/>
      <c r="F538" s="36"/>
      <c r="G538" s="37"/>
      <c r="H538" s="53"/>
      <c r="I538" s="53"/>
      <c r="J538" s="53"/>
      <c r="K538" s="38"/>
    </row>
    <row r="539" spans="1:11" x14ac:dyDescent="0.25">
      <c r="A539" s="25"/>
      <c r="B539" s="26"/>
      <c r="C539" s="27"/>
      <c r="D539" s="35"/>
      <c r="E539" s="29"/>
      <c r="F539" s="36"/>
      <c r="G539" s="37"/>
      <c r="H539" s="37"/>
      <c r="I539" s="37"/>
      <c r="J539" s="37"/>
      <c r="K539" s="38"/>
    </row>
    <row r="540" spans="1:11" x14ac:dyDescent="0.25">
      <c r="A540" s="25"/>
      <c r="B540" s="26"/>
      <c r="C540" s="27"/>
      <c r="D540" s="35"/>
      <c r="E540" s="29"/>
      <c r="F540" s="36"/>
      <c r="G540" s="37"/>
      <c r="H540" s="37"/>
      <c r="I540" s="37"/>
      <c r="J540" s="37"/>
      <c r="K540" s="38"/>
    </row>
    <row r="541" spans="1:11" x14ac:dyDescent="0.25">
      <c r="A541" s="25"/>
      <c r="B541" s="26"/>
      <c r="C541" s="27"/>
      <c r="D541" s="35"/>
      <c r="E541" s="29"/>
      <c r="F541" s="36"/>
      <c r="G541" s="37"/>
      <c r="H541" s="37"/>
      <c r="I541" s="37"/>
      <c r="J541" s="37"/>
      <c r="K541" s="38"/>
    </row>
    <row r="542" spans="1:11" x14ac:dyDescent="0.25">
      <c r="A542" s="25"/>
      <c r="B542" s="26"/>
      <c r="C542" s="27"/>
      <c r="D542" s="35"/>
      <c r="E542" s="29"/>
      <c r="F542" s="36"/>
      <c r="G542" s="37"/>
      <c r="H542" s="37"/>
      <c r="I542" s="37"/>
      <c r="J542" s="37"/>
      <c r="K542" s="38"/>
    </row>
    <row r="543" spans="1:11" x14ac:dyDescent="0.25">
      <c r="A543" s="25"/>
      <c r="B543" s="26"/>
      <c r="C543" s="27"/>
      <c r="D543" s="35"/>
      <c r="E543" s="29"/>
      <c r="F543" s="36"/>
      <c r="G543" s="37"/>
      <c r="H543" s="37"/>
      <c r="I543" s="37"/>
      <c r="J543" s="37"/>
      <c r="K543" s="38"/>
    </row>
    <row r="544" spans="1:11" x14ac:dyDescent="0.25">
      <c r="A544" s="25"/>
      <c r="B544" s="26"/>
      <c r="C544" s="27"/>
      <c r="D544" s="35"/>
      <c r="E544" s="29"/>
      <c r="F544" s="36"/>
      <c r="G544" s="37"/>
      <c r="H544" s="37"/>
      <c r="I544" s="37"/>
      <c r="J544" s="37"/>
      <c r="K544" s="38"/>
    </row>
    <row r="545" spans="1:11" x14ac:dyDescent="0.25">
      <c r="A545" s="25"/>
      <c r="B545" s="26"/>
      <c r="C545" s="27"/>
      <c r="D545" s="35"/>
      <c r="E545" s="29"/>
      <c r="F545" s="36"/>
      <c r="G545" s="37"/>
      <c r="H545" s="37"/>
      <c r="I545" s="37"/>
      <c r="J545" s="37"/>
      <c r="K545" s="38"/>
    </row>
    <row r="546" spans="1:11" x14ac:dyDescent="0.25">
      <c r="A546" s="25"/>
      <c r="B546" s="26"/>
      <c r="C546" s="27"/>
      <c r="D546" s="35"/>
      <c r="E546" s="29"/>
      <c r="F546" s="36"/>
      <c r="G546" s="37"/>
      <c r="H546" s="37"/>
      <c r="I546" s="37"/>
      <c r="J546" s="37"/>
      <c r="K546" s="38"/>
    </row>
    <row r="547" spans="1:11" x14ac:dyDescent="0.25">
      <c r="A547" s="25"/>
      <c r="B547" s="26"/>
      <c r="C547" s="27"/>
      <c r="D547" s="35"/>
      <c r="E547" s="29"/>
      <c r="F547" s="36"/>
      <c r="G547" s="37"/>
      <c r="H547" s="37"/>
      <c r="I547" s="37"/>
      <c r="J547" s="37"/>
      <c r="K547" s="38"/>
    </row>
    <row r="548" spans="1:11" x14ac:dyDescent="0.25">
      <c r="A548" s="25"/>
      <c r="B548" s="26"/>
      <c r="C548" s="27"/>
      <c r="D548" s="35"/>
      <c r="E548" s="29"/>
      <c r="F548" s="36"/>
      <c r="G548" s="37"/>
      <c r="H548" s="37"/>
      <c r="I548" s="37"/>
      <c r="J548" s="37"/>
      <c r="K548" s="38"/>
    </row>
    <row r="549" spans="1:11" x14ac:dyDescent="0.25">
      <c r="A549" s="25"/>
      <c r="B549" s="26"/>
      <c r="C549" s="27"/>
      <c r="D549" s="35"/>
      <c r="E549" s="29"/>
      <c r="F549" s="36"/>
      <c r="G549" s="37"/>
      <c r="H549" s="37"/>
      <c r="I549" s="37"/>
      <c r="J549" s="37"/>
      <c r="K549" s="38"/>
    </row>
    <row r="550" spans="1:11" x14ac:dyDescent="0.25">
      <c r="A550" s="25"/>
      <c r="B550" s="26"/>
      <c r="C550" s="27"/>
      <c r="D550" s="35"/>
      <c r="E550" s="29"/>
      <c r="F550" s="36"/>
      <c r="G550" s="37"/>
      <c r="H550" s="37"/>
      <c r="I550" s="37"/>
      <c r="J550" s="37"/>
      <c r="K550" s="38"/>
    </row>
    <row r="551" spans="1:11" x14ac:dyDescent="0.25">
      <c r="A551" s="25"/>
      <c r="B551" s="26"/>
      <c r="C551" s="27"/>
      <c r="D551" s="40"/>
      <c r="E551" s="39"/>
      <c r="F551" s="36"/>
      <c r="G551" s="37"/>
      <c r="H551" s="37"/>
      <c r="I551" s="37"/>
      <c r="J551" s="37"/>
      <c r="K551" s="38"/>
    </row>
    <row r="552" spans="1:11" x14ac:dyDescent="0.25">
      <c r="A552" s="25"/>
      <c r="B552" s="26"/>
      <c r="C552" s="27"/>
      <c r="D552" s="26"/>
      <c r="E552" s="39"/>
      <c r="F552" s="36"/>
      <c r="G552" s="38"/>
      <c r="H552" s="69"/>
      <c r="I552" s="38"/>
      <c r="J552" s="38"/>
      <c r="K552" s="38"/>
    </row>
    <row r="553" spans="1:11" x14ac:dyDescent="0.25">
      <c r="A553" s="25"/>
      <c r="B553" s="26"/>
      <c r="C553" s="27"/>
      <c r="D553" s="26"/>
      <c r="E553" s="39"/>
      <c r="F553" s="36"/>
      <c r="G553" s="38"/>
      <c r="H553" s="70"/>
      <c r="I553" s="38"/>
      <c r="J553" s="38"/>
      <c r="K553" s="38"/>
    </row>
    <row r="554" spans="1:11" x14ac:dyDescent="0.25">
      <c r="A554" s="25"/>
      <c r="B554" s="26"/>
      <c r="C554" s="27"/>
      <c r="D554" s="35"/>
      <c r="E554" s="39"/>
      <c r="F554" s="36"/>
      <c r="G554" s="38"/>
      <c r="H554" s="65"/>
      <c r="I554" s="38"/>
      <c r="J554" s="38"/>
      <c r="K554" s="38"/>
    </row>
    <row r="555" spans="1:11" ht="14.4" thickBot="1" x14ac:dyDescent="0.3">
      <c r="A555" s="25"/>
      <c r="B555" s="26"/>
      <c r="C555" s="27"/>
      <c r="D555" s="27"/>
      <c r="E555" s="39"/>
      <c r="F555" s="36"/>
      <c r="G555" s="37"/>
      <c r="H555" s="37"/>
      <c r="I555" s="37"/>
      <c r="J555" s="37"/>
      <c r="K555" s="50"/>
    </row>
    <row r="556" spans="1:11" ht="14.4" hidden="1" thickBot="1" x14ac:dyDescent="0.3">
      <c r="A556" s="25"/>
      <c r="B556" s="26"/>
      <c r="C556" s="27"/>
      <c r="D556" s="26"/>
      <c r="E556" s="39"/>
      <c r="F556" s="36"/>
      <c r="G556" s="38"/>
      <c r="H556" s="70"/>
      <c r="I556" s="37"/>
      <c r="J556" s="37"/>
      <c r="K556" s="38"/>
    </row>
    <row r="557" spans="1:11" ht="14.4" hidden="1" thickBot="1" x14ac:dyDescent="0.3">
      <c r="A557" s="25"/>
      <c r="B557" s="26"/>
      <c r="C557" s="27"/>
      <c r="D557" s="26"/>
      <c r="E557" s="39"/>
      <c r="F557" s="36"/>
      <c r="G557" s="38"/>
      <c r="H557" s="70"/>
      <c r="I557" s="37"/>
      <c r="J557" s="37"/>
      <c r="K557" s="38"/>
    </row>
    <row r="558" spans="1:11" ht="14.4" hidden="1" thickBot="1" x14ac:dyDescent="0.3">
      <c r="A558" s="25"/>
      <c r="B558" s="26"/>
      <c r="C558" s="27"/>
      <c r="D558" s="26"/>
      <c r="E558" s="39"/>
      <c r="F558" s="36"/>
      <c r="G558" s="38"/>
      <c r="H558" s="70"/>
      <c r="I558" s="37"/>
      <c r="J558" s="37"/>
      <c r="K558" s="38"/>
    </row>
    <row r="559" spans="1:11" ht="14.4" hidden="1" thickBot="1" x14ac:dyDescent="0.3">
      <c r="A559" s="25"/>
      <c r="B559" s="26"/>
      <c r="C559" s="27"/>
      <c r="D559" s="26"/>
      <c r="E559" s="39"/>
      <c r="F559" s="36"/>
      <c r="G559" s="38"/>
      <c r="H559" s="70"/>
      <c r="I559" s="37"/>
      <c r="J559" s="37"/>
      <c r="K559" s="38"/>
    </row>
    <row r="560" spans="1:11" ht="14.4" hidden="1" thickBot="1" x14ac:dyDescent="0.3">
      <c r="A560" s="25"/>
      <c r="B560" s="26"/>
      <c r="C560" s="27"/>
      <c r="D560" s="27"/>
      <c r="E560" s="39"/>
      <c r="F560" s="36"/>
      <c r="G560" s="37"/>
      <c r="H560" s="37"/>
      <c r="I560" s="37"/>
      <c r="J560" s="37"/>
      <c r="K560" s="50"/>
    </row>
    <row r="561" spans="1:11" ht="14.4" hidden="1" thickBot="1" x14ac:dyDescent="0.3">
      <c r="A561" s="25"/>
      <c r="B561" s="26"/>
      <c r="C561" s="27"/>
      <c r="D561" s="27"/>
      <c r="E561" s="39"/>
      <c r="F561" s="36"/>
      <c r="G561" s="37"/>
      <c r="H561" s="37"/>
      <c r="I561" s="37"/>
      <c r="J561" s="37"/>
      <c r="K561" s="50"/>
    </row>
    <row r="562" spans="1:11" ht="14.4" hidden="1" thickBot="1" x14ac:dyDescent="0.3">
      <c r="A562" s="25"/>
      <c r="B562" s="26"/>
      <c r="C562" s="27"/>
      <c r="D562" s="26"/>
      <c r="E562" s="39"/>
      <c r="F562" s="36"/>
      <c r="G562" s="38"/>
      <c r="H562" s="69"/>
      <c r="I562" s="38"/>
      <c r="J562" s="38"/>
      <c r="K562" s="38"/>
    </row>
    <row r="563" spans="1:11" ht="14.4" hidden="1" thickBot="1" x14ac:dyDescent="0.3">
      <c r="A563" s="25"/>
      <c r="B563" s="26"/>
      <c r="C563" s="27"/>
      <c r="D563" s="26"/>
      <c r="E563" s="39"/>
      <c r="F563" s="36"/>
      <c r="G563" s="38"/>
      <c r="H563" s="70"/>
      <c r="I563" s="38"/>
      <c r="J563" s="38"/>
      <c r="K563" s="38"/>
    </row>
    <row r="564" spans="1:11" ht="14.4" hidden="1" thickBot="1" x14ac:dyDescent="0.3">
      <c r="A564" s="25"/>
      <c r="B564" s="26"/>
      <c r="C564" s="27"/>
      <c r="D564" s="27"/>
      <c r="E564" s="39"/>
      <c r="F564" s="36"/>
      <c r="G564" s="37"/>
      <c r="H564" s="37"/>
      <c r="I564" s="37"/>
      <c r="J564" s="37"/>
      <c r="K564" s="71"/>
    </row>
    <row r="565" spans="1:11" ht="14.4" hidden="1" thickBot="1" x14ac:dyDescent="0.3">
      <c r="A565" s="25"/>
      <c r="B565" s="26"/>
      <c r="C565" s="27"/>
      <c r="D565" s="27"/>
      <c r="E565" s="39"/>
      <c r="F565" s="36"/>
      <c r="G565" s="37"/>
      <c r="H565" s="37"/>
      <c r="I565" s="37"/>
      <c r="J565" s="37"/>
      <c r="K565" s="71"/>
    </row>
    <row r="566" spans="1:11" ht="14.4" hidden="1" thickBot="1" x14ac:dyDescent="0.3">
      <c r="A566" s="25"/>
      <c r="B566" s="26"/>
      <c r="C566" s="27"/>
      <c r="D566" s="27"/>
      <c r="E566" s="39"/>
      <c r="F566" s="36"/>
      <c r="G566" s="37"/>
      <c r="H566" s="37"/>
      <c r="I566" s="37"/>
      <c r="J566" s="37"/>
      <c r="K566" s="50"/>
    </row>
    <row r="567" spans="1:11" ht="14.4" hidden="1" thickBot="1" x14ac:dyDescent="0.3">
      <c r="A567" s="25"/>
      <c r="B567" s="26"/>
      <c r="C567" s="27"/>
      <c r="D567" s="26"/>
      <c r="E567" s="39"/>
      <c r="F567" s="36"/>
      <c r="G567" s="37"/>
      <c r="H567" s="37"/>
      <c r="I567" s="37"/>
      <c r="J567" s="37"/>
      <c r="K567" s="38"/>
    </row>
    <row r="568" spans="1:11" ht="14.4" hidden="1" thickBot="1" x14ac:dyDescent="0.3">
      <c r="A568" s="25"/>
      <c r="B568" s="26"/>
      <c r="C568" s="27"/>
      <c r="D568" s="26"/>
      <c r="E568" s="39"/>
      <c r="F568" s="36"/>
      <c r="G568" s="37"/>
      <c r="H568" s="37"/>
      <c r="I568" s="37"/>
      <c r="J568" s="37"/>
      <c r="K568" s="38"/>
    </row>
    <row r="569" spans="1:11" ht="14.4" hidden="1" thickBot="1" x14ac:dyDescent="0.3">
      <c r="A569" s="25"/>
      <c r="B569" s="26"/>
      <c r="C569" s="27"/>
      <c r="D569" s="26"/>
      <c r="E569" s="39"/>
      <c r="F569" s="36"/>
      <c r="G569" s="37"/>
      <c r="H569" s="37"/>
      <c r="I569" s="37"/>
      <c r="J569" s="37"/>
      <c r="K569" s="38"/>
    </row>
    <row r="570" spans="1:11" ht="14.4" hidden="1" thickBot="1" x14ac:dyDescent="0.3">
      <c r="A570" s="25"/>
      <c r="B570" s="26"/>
      <c r="C570" s="27"/>
      <c r="D570" s="26"/>
      <c r="E570" s="39"/>
      <c r="F570" s="36"/>
      <c r="G570" s="37"/>
      <c r="H570" s="37"/>
      <c r="I570" s="37"/>
      <c r="J570" s="37"/>
      <c r="K570" s="38"/>
    </row>
    <row r="571" spans="1:11" ht="14.4" hidden="1" thickBot="1" x14ac:dyDescent="0.3">
      <c r="A571" s="25"/>
      <c r="B571" s="26"/>
      <c r="C571" s="27"/>
      <c r="D571" s="26"/>
      <c r="E571" s="39"/>
      <c r="F571" s="36"/>
      <c r="G571" s="37"/>
      <c r="H571" s="37"/>
      <c r="I571" s="37"/>
      <c r="J571" s="37"/>
      <c r="K571" s="38"/>
    </row>
    <row r="572" spans="1:11" ht="14.4" hidden="1" thickBot="1" x14ac:dyDescent="0.3">
      <c r="A572" s="25"/>
      <c r="B572" s="26"/>
      <c r="C572" s="27"/>
      <c r="D572" s="26"/>
      <c r="E572" s="39"/>
      <c r="F572" s="36"/>
      <c r="G572" s="37"/>
      <c r="H572" s="37"/>
      <c r="I572" s="37"/>
      <c r="J572" s="37"/>
      <c r="K572" s="38"/>
    </row>
    <row r="573" spans="1:11" ht="14.4" hidden="1" thickBot="1" x14ac:dyDescent="0.3">
      <c r="A573" s="25"/>
      <c r="B573" s="26"/>
      <c r="C573" s="27"/>
      <c r="D573" s="26"/>
      <c r="E573" s="39"/>
      <c r="F573" s="36"/>
      <c r="G573" s="37"/>
      <c r="H573" s="37"/>
      <c r="I573" s="37"/>
      <c r="J573" s="37"/>
      <c r="K573" s="38"/>
    </row>
    <row r="574" spans="1:11" ht="14.4" hidden="1" thickBot="1" x14ac:dyDescent="0.3">
      <c r="A574" s="25"/>
      <c r="B574" s="26"/>
      <c r="C574" s="27"/>
      <c r="D574" s="27"/>
      <c r="E574" s="39"/>
      <c r="F574" s="36"/>
      <c r="G574" s="37"/>
      <c r="H574" s="37"/>
      <c r="I574" s="37"/>
      <c r="J574" s="37"/>
      <c r="K574" s="50"/>
    </row>
    <row r="575" spans="1:11" ht="14.4" hidden="1" thickBot="1" x14ac:dyDescent="0.3">
      <c r="A575" s="25"/>
      <c r="B575" s="26"/>
      <c r="C575" s="27"/>
      <c r="D575" s="26"/>
      <c r="E575" s="39"/>
      <c r="F575" s="36"/>
      <c r="G575" s="37"/>
      <c r="H575" s="37"/>
      <c r="I575" s="37"/>
      <c r="J575" s="37"/>
      <c r="K575" s="38"/>
    </row>
    <row r="576" spans="1:11" ht="14.4" hidden="1" thickBot="1" x14ac:dyDescent="0.3">
      <c r="A576" s="25"/>
      <c r="B576" s="26"/>
      <c r="C576" s="27"/>
      <c r="D576" s="26"/>
      <c r="E576" s="39"/>
      <c r="F576" s="36"/>
      <c r="G576" s="37"/>
      <c r="H576" s="37"/>
      <c r="I576" s="37"/>
      <c r="J576" s="37"/>
      <c r="K576" s="38"/>
    </row>
    <row r="577" spans="1:11" ht="14.4" hidden="1" thickBot="1" x14ac:dyDescent="0.3">
      <c r="A577" s="25"/>
      <c r="B577" s="26"/>
      <c r="C577" s="27"/>
      <c r="D577" s="26"/>
      <c r="E577" s="39"/>
      <c r="F577" s="36"/>
      <c r="G577" s="37"/>
      <c r="H577" s="37"/>
      <c r="I577" s="37"/>
      <c r="J577" s="37"/>
      <c r="K577" s="38"/>
    </row>
    <row r="578" spans="1:11" ht="14.4" hidden="1" thickBot="1" x14ac:dyDescent="0.3">
      <c r="A578" s="25"/>
      <c r="B578" s="26"/>
      <c r="C578" s="27"/>
      <c r="D578" s="26"/>
      <c r="E578" s="39"/>
      <c r="F578" s="36"/>
      <c r="G578" s="37"/>
      <c r="H578" s="37"/>
      <c r="I578" s="37"/>
      <c r="J578" s="37"/>
      <c r="K578" s="38"/>
    </row>
    <row r="579" spans="1:11" ht="14.4" hidden="1" thickBot="1" x14ac:dyDescent="0.3">
      <c r="A579" s="25"/>
      <c r="B579" s="26"/>
      <c r="C579" s="27"/>
      <c r="D579" s="26"/>
      <c r="E579" s="39"/>
      <c r="F579" s="36"/>
      <c r="G579" s="37"/>
      <c r="H579" s="37"/>
      <c r="I579" s="37"/>
      <c r="J579" s="37"/>
      <c r="K579" s="38"/>
    </row>
    <row r="580" spans="1:11" ht="14.4" hidden="1" thickBot="1" x14ac:dyDescent="0.3">
      <c r="A580" s="25"/>
      <c r="B580" s="26"/>
      <c r="C580" s="27"/>
      <c r="D580" s="26"/>
      <c r="E580" s="39"/>
      <c r="F580" s="36"/>
      <c r="G580" s="37"/>
      <c r="H580" s="37"/>
      <c r="I580" s="37"/>
      <c r="J580" s="37"/>
      <c r="K580" s="38"/>
    </row>
    <row r="581" spans="1:11" ht="14.4" hidden="1" thickBot="1" x14ac:dyDescent="0.3">
      <c r="A581" s="25"/>
      <c r="B581" s="26"/>
      <c r="C581" s="27"/>
      <c r="D581" s="26"/>
      <c r="E581" s="39"/>
      <c r="F581" s="36"/>
      <c r="G581" s="37"/>
      <c r="H581" s="37"/>
      <c r="I581" s="37"/>
      <c r="J581" s="37"/>
      <c r="K581" s="38"/>
    </row>
    <row r="582" spans="1:11" ht="14.4" hidden="1" thickBot="1" x14ac:dyDescent="0.3">
      <c r="A582" s="25"/>
      <c r="B582" s="26"/>
      <c r="C582" s="27"/>
      <c r="D582" s="55"/>
      <c r="E582" s="39"/>
      <c r="F582" s="36"/>
      <c r="G582" s="37"/>
      <c r="H582" s="37"/>
      <c r="I582" s="37"/>
      <c r="J582" s="37"/>
      <c r="K582" s="38"/>
    </row>
    <row r="583" spans="1:11" ht="14.4" hidden="1" thickBot="1" x14ac:dyDescent="0.3">
      <c r="A583" s="25"/>
      <c r="B583" s="26"/>
      <c r="C583" s="27"/>
      <c r="D583" s="27"/>
      <c r="E583" s="39"/>
      <c r="F583" s="36"/>
      <c r="G583" s="37"/>
      <c r="H583" s="37"/>
      <c r="I583" s="37"/>
      <c r="J583" s="37"/>
      <c r="K583" s="50"/>
    </row>
    <row r="584" spans="1:11" ht="14.4" hidden="1" thickBot="1" x14ac:dyDescent="0.3">
      <c r="A584" s="25"/>
      <c r="B584" s="26"/>
      <c r="C584" s="27"/>
      <c r="D584" s="26"/>
      <c r="E584" s="39"/>
      <c r="F584" s="36"/>
      <c r="G584" s="37"/>
      <c r="H584" s="37"/>
      <c r="I584" s="37"/>
      <c r="J584" s="37"/>
      <c r="K584" s="38"/>
    </row>
    <row r="585" spans="1:11" ht="14.4" hidden="1" thickBot="1" x14ac:dyDescent="0.3">
      <c r="A585" s="25"/>
      <c r="B585" s="26"/>
      <c r="C585" s="27"/>
      <c r="D585" s="27"/>
      <c r="E585" s="39"/>
      <c r="F585" s="36"/>
      <c r="G585" s="37"/>
      <c r="H585" s="37"/>
      <c r="I585" s="37"/>
      <c r="J585" s="37"/>
      <c r="K585" s="71"/>
    </row>
    <row r="586" spans="1:11" ht="14.4" hidden="1" thickBot="1" x14ac:dyDescent="0.3">
      <c r="A586" s="25"/>
      <c r="B586" s="26"/>
      <c r="C586" s="27"/>
      <c r="D586" s="27"/>
      <c r="E586" s="39"/>
      <c r="F586" s="36"/>
      <c r="G586" s="37"/>
      <c r="H586" s="37"/>
      <c r="I586" s="37"/>
      <c r="J586" s="37"/>
      <c r="K586" s="50"/>
    </row>
    <row r="587" spans="1:11" ht="14.4" hidden="1" thickBot="1" x14ac:dyDescent="0.3">
      <c r="A587" s="25"/>
      <c r="B587" s="26"/>
      <c r="C587" s="27"/>
      <c r="D587" s="26"/>
      <c r="E587" s="39"/>
      <c r="F587" s="36"/>
      <c r="G587" s="37"/>
      <c r="H587" s="37"/>
      <c r="I587" s="37"/>
      <c r="J587" s="37"/>
      <c r="K587" s="38"/>
    </row>
    <row r="588" spans="1:11" ht="14.4" hidden="1" thickBot="1" x14ac:dyDescent="0.3">
      <c r="A588" s="25"/>
      <c r="B588" s="26"/>
      <c r="C588" s="27"/>
      <c r="D588" s="26"/>
      <c r="E588" s="39"/>
      <c r="F588" s="36"/>
      <c r="G588" s="37"/>
      <c r="H588" s="37"/>
      <c r="I588" s="37"/>
      <c r="J588" s="37"/>
      <c r="K588" s="38"/>
    </row>
    <row r="589" spans="1:11" ht="14.4" hidden="1" thickBot="1" x14ac:dyDescent="0.3">
      <c r="A589" s="25"/>
      <c r="B589" s="26"/>
      <c r="C589" s="27"/>
      <c r="D589" s="26"/>
      <c r="E589" s="39"/>
      <c r="F589" s="36"/>
      <c r="G589" s="37"/>
      <c r="H589" s="37"/>
      <c r="I589" s="37"/>
      <c r="J589" s="37"/>
      <c r="K589" s="38"/>
    </row>
    <row r="590" spans="1:11" ht="14.4" hidden="1" thickBot="1" x14ac:dyDescent="0.3">
      <c r="A590" s="25"/>
      <c r="B590" s="26"/>
      <c r="C590" s="27"/>
      <c r="D590" s="27"/>
      <c r="E590" s="39"/>
      <c r="F590" s="36"/>
      <c r="G590" s="37"/>
      <c r="H590" s="37"/>
      <c r="I590" s="37"/>
      <c r="J590" s="37"/>
      <c r="K590" s="71"/>
    </row>
    <row r="591" spans="1:11" ht="14.4" hidden="1" thickBot="1" x14ac:dyDescent="0.3">
      <c r="A591" s="25"/>
      <c r="B591" s="26"/>
      <c r="C591" s="27"/>
      <c r="D591" s="27"/>
      <c r="E591" s="39"/>
      <c r="F591" s="36"/>
      <c r="G591" s="37"/>
      <c r="H591" s="37"/>
      <c r="I591" s="37"/>
      <c r="J591" s="37"/>
      <c r="K591" s="50"/>
    </row>
    <row r="592" spans="1:11" ht="14.4" hidden="1" thickBot="1" x14ac:dyDescent="0.3">
      <c r="A592" s="25"/>
      <c r="B592" s="26"/>
      <c r="C592" s="27"/>
      <c r="D592" s="27"/>
      <c r="E592" s="39"/>
      <c r="F592" s="36"/>
      <c r="G592" s="37"/>
      <c r="H592" s="37"/>
      <c r="I592" s="37"/>
      <c r="J592" s="37"/>
      <c r="K592" s="38"/>
    </row>
    <row r="593" spans="1:11" ht="14.4" hidden="1" thickBot="1" x14ac:dyDescent="0.3">
      <c r="A593" s="25"/>
      <c r="B593" s="26"/>
      <c r="C593" s="27"/>
      <c r="D593" s="27"/>
      <c r="E593" s="39"/>
      <c r="F593" s="36"/>
      <c r="G593" s="37"/>
      <c r="H593" s="37"/>
      <c r="I593" s="37"/>
      <c r="J593" s="37"/>
      <c r="K593" s="38"/>
    </row>
    <row r="594" spans="1:11" ht="14.4" hidden="1" thickBot="1" x14ac:dyDescent="0.3">
      <c r="A594" s="25"/>
      <c r="B594" s="26"/>
      <c r="C594" s="27"/>
      <c r="D594" s="27"/>
      <c r="E594" s="39"/>
      <c r="F594" s="36"/>
      <c r="G594" s="37"/>
      <c r="H594" s="37"/>
      <c r="I594" s="37"/>
      <c r="J594" s="37"/>
      <c r="K594" s="38"/>
    </row>
    <row r="595" spans="1:11" ht="14.4" hidden="1" thickBot="1" x14ac:dyDescent="0.3">
      <c r="A595" s="25"/>
      <c r="B595" s="26"/>
      <c r="C595" s="27"/>
      <c r="D595" s="27"/>
      <c r="E595" s="39"/>
      <c r="F595" s="36"/>
      <c r="G595" s="37"/>
      <c r="H595" s="37"/>
      <c r="I595" s="37"/>
      <c r="J595" s="37"/>
      <c r="K595" s="38"/>
    </row>
    <row r="596" spans="1:11" ht="14.4" hidden="1" thickBot="1" x14ac:dyDescent="0.3">
      <c r="A596" s="25"/>
      <c r="B596" s="26"/>
      <c r="C596" s="27"/>
      <c r="D596" s="27"/>
      <c r="E596" s="39"/>
      <c r="F596" s="36"/>
      <c r="G596" s="37"/>
      <c r="H596" s="37"/>
      <c r="I596" s="37"/>
      <c r="J596" s="37"/>
      <c r="K596" s="38"/>
    </row>
    <row r="597" spans="1:11" ht="14.4" hidden="1" thickBot="1" x14ac:dyDescent="0.3">
      <c r="A597" s="25"/>
      <c r="B597" s="26"/>
      <c r="C597" s="27"/>
      <c r="D597" s="27"/>
      <c r="E597" s="39"/>
      <c r="F597" s="36"/>
      <c r="G597" s="37"/>
      <c r="H597" s="37"/>
      <c r="I597" s="37"/>
      <c r="J597" s="37"/>
      <c r="K597" s="71"/>
    </row>
    <row r="598" spans="1:11" ht="14.4" hidden="1" thickBot="1" x14ac:dyDescent="0.3">
      <c r="A598" s="25"/>
      <c r="B598" s="26"/>
      <c r="C598" s="27"/>
      <c r="D598" s="27"/>
      <c r="E598" s="39"/>
      <c r="F598" s="36"/>
      <c r="G598" s="37"/>
      <c r="H598" s="37"/>
      <c r="I598" s="37"/>
      <c r="J598" s="37"/>
      <c r="K598" s="50"/>
    </row>
    <row r="599" spans="1:11" ht="14.4" hidden="1" thickBot="1" x14ac:dyDescent="0.3">
      <c r="A599" s="25"/>
      <c r="B599" s="26"/>
      <c r="C599" s="27"/>
      <c r="D599" s="26"/>
      <c r="E599" s="39"/>
      <c r="F599" s="36"/>
      <c r="G599" s="37"/>
      <c r="H599" s="37"/>
      <c r="I599" s="37"/>
      <c r="J599" s="37"/>
      <c r="K599" s="38"/>
    </row>
    <row r="600" spans="1:11" ht="14.4" hidden="1" thickBot="1" x14ac:dyDescent="0.3">
      <c r="A600" s="25"/>
      <c r="B600" s="26"/>
      <c r="C600" s="27"/>
      <c r="D600" s="26"/>
      <c r="E600" s="39"/>
      <c r="F600" s="36"/>
      <c r="G600" s="37"/>
      <c r="H600" s="37"/>
      <c r="I600" s="37"/>
      <c r="J600" s="37"/>
      <c r="K600" s="38"/>
    </row>
    <row r="601" spans="1:11" ht="14.4" hidden="1" thickBot="1" x14ac:dyDescent="0.3">
      <c r="A601" s="25"/>
      <c r="B601" s="26"/>
      <c r="C601" s="27"/>
      <c r="D601" s="26"/>
      <c r="E601" s="39"/>
      <c r="F601" s="36"/>
      <c r="G601" s="37"/>
      <c r="H601" s="37"/>
      <c r="I601" s="37"/>
      <c r="J601" s="37"/>
      <c r="K601" s="38"/>
    </row>
    <row r="602" spans="1:11" ht="14.4" hidden="1" thickBot="1" x14ac:dyDescent="0.3">
      <c r="A602" s="25"/>
      <c r="B602" s="26"/>
      <c r="C602" s="27"/>
      <c r="D602" s="26"/>
      <c r="E602" s="39"/>
      <c r="F602" s="36"/>
      <c r="G602" s="37"/>
      <c r="H602" s="37"/>
      <c r="I602" s="37"/>
      <c r="J602" s="37"/>
      <c r="K602" s="38"/>
    </row>
    <row r="603" spans="1:11" ht="14.4" hidden="1" thickBot="1" x14ac:dyDescent="0.3">
      <c r="A603" s="25"/>
      <c r="B603" s="26"/>
      <c r="C603" s="27"/>
      <c r="D603" s="55"/>
      <c r="E603" s="39"/>
      <c r="F603" s="36"/>
      <c r="G603" s="37"/>
      <c r="H603" s="37"/>
      <c r="I603" s="37"/>
      <c r="J603" s="37"/>
      <c r="K603" s="71"/>
    </row>
    <row r="604" spans="1:11" ht="14.4" hidden="1" thickBot="1" x14ac:dyDescent="0.3">
      <c r="A604" s="25"/>
      <c r="B604" s="26"/>
      <c r="C604" s="27"/>
      <c r="D604" s="27"/>
      <c r="E604" s="39"/>
      <c r="F604" s="36"/>
      <c r="G604" s="37"/>
      <c r="H604" s="37"/>
      <c r="I604" s="37"/>
      <c r="J604" s="37"/>
      <c r="K604" s="50"/>
    </row>
    <row r="605" spans="1:11" ht="14.4" hidden="1" thickBot="1" x14ac:dyDescent="0.3">
      <c r="A605" s="25"/>
      <c r="B605" s="26"/>
      <c r="C605" s="27"/>
      <c r="D605" s="26"/>
      <c r="E605" s="39"/>
      <c r="F605" s="36"/>
      <c r="G605" s="37"/>
      <c r="H605" s="37"/>
      <c r="I605" s="37"/>
      <c r="J605" s="37"/>
      <c r="K605" s="38"/>
    </row>
    <row r="606" spans="1:11" ht="14.4" hidden="1" thickBot="1" x14ac:dyDescent="0.3">
      <c r="A606" s="25"/>
      <c r="B606" s="26"/>
      <c r="C606" s="27"/>
      <c r="D606" s="27"/>
      <c r="E606" s="39"/>
      <c r="F606" s="36"/>
      <c r="G606" s="37"/>
      <c r="H606" s="37"/>
      <c r="I606" s="37"/>
      <c r="J606" s="37"/>
      <c r="K606" s="71"/>
    </row>
    <row r="607" spans="1:11" ht="14.4" hidden="1" thickBot="1" x14ac:dyDescent="0.3">
      <c r="A607" s="25"/>
      <c r="B607" s="26"/>
      <c r="C607" s="27"/>
      <c r="D607" s="27"/>
      <c r="E607" s="39"/>
      <c r="F607" s="36"/>
      <c r="G607" s="37"/>
      <c r="H607" s="37"/>
      <c r="I607" s="37"/>
      <c r="J607" s="37"/>
      <c r="K607" s="50"/>
    </row>
    <row r="608" spans="1:11" ht="14.4" hidden="1" thickBot="1" x14ac:dyDescent="0.3">
      <c r="A608" s="25"/>
      <c r="B608" s="26"/>
      <c r="C608" s="27"/>
      <c r="D608" s="26"/>
      <c r="E608" s="39"/>
      <c r="F608" s="36"/>
      <c r="G608" s="37"/>
      <c r="H608" s="37"/>
      <c r="I608" s="37"/>
      <c r="J608" s="37"/>
      <c r="K608" s="38"/>
    </row>
    <row r="609" spans="1:11" ht="14.4" hidden="1" thickBot="1" x14ac:dyDescent="0.3">
      <c r="A609" s="25"/>
      <c r="B609" s="26"/>
      <c r="C609" s="27"/>
      <c r="D609" s="26"/>
      <c r="E609" s="39"/>
      <c r="F609" s="36"/>
      <c r="G609" s="37"/>
      <c r="H609" s="37"/>
      <c r="I609" s="37"/>
      <c r="J609" s="37"/>
      <c r="K609" s="38"/>
    </row>
    <row r="610" spans="1:11" ht="14.4" hidden="1" thickBot="1" x14ac:dyDescent="0.3">
      <c r="A610" s="25"/>
      <c r="B610" s="26"/>
      <c r="C610" s="27"/>
      <c r="D610" s="27"/>
      <c r="E610" s="39"/>
      <c r="F610" s="36"/>
      <c r="G610" s="37"/>
      <c r="H610" s="37"/>
      <c r="I610" s="37"/>
      <c r="J610" s="37"/>
      <c r="K610" s="71"/>
    </row>
    <row r="611" spans="1:11" ht="14.4" hidden="1" thickBot="1" x14ac:dyDescent="0.3">
      <c r="A611" s="25"/>
      <c r="B611" s="26"/>
      <c r="C611" s="27"/>
      <c r="D611" s="27"/>
      <c r="E611" s="39"/>
      <c r="F611" s="36"/>
      <c r="G611" s="37"/>
      <c r="H611" s="37"/>
      <c r="I611" s="37"/>
      <c r="J611" s="37"/>
      <c r="K611" s="50"/>
    </row>
    <row r="612" spans="1:11" ht="14.4" hidden="1" thickBot="1" x14ac:dyDescent="0.3">
      <c r="A612" s="25"/>
      <c r="B612" s="26"/>
      <c r="C612" s="27"/>
      <c r="D612" s="26"/>
      <c r="E612" s="39"/>
      <c r="F612" s="36"/>
      <c r="G612" s="37"/>
      <c r="H612" s="37"/>
      <c r="I612" s="37"/>
      <c r="J612" s="37"/>
      <c r="K612" s="38"/>
    </row>
    <row r="613" spans="1:11" ht="14.4" hidden="1" thickBot="1" x14ac:dyDescent="0.3">
      <c r="A613" s="25"/>
      <c r="B613" s="26"/>
      <c r="C613" s="27"/>
      <c r="D613" s="26"/>
      <c r="E613" s="39"/>
      <c r="F613" s="36"/>
      <c r="G613" s="37"/>
      <c r="H613" s="37"/>
      <c r="I613" s="37"/>
      <c r="J613" s="37"/>
      <c r="K613" s="38"/>
    </row>
    <row r="614" spans="1:11" ht="14.4" hidden="1" thickBot="1" x14ac:dyDescent="0.3">
      <c r="A614" s="25"/>
      <c r="B614" s="26"/>
      <c r="C614" s="27"/>
      <c r="D614" s="27"/>
      <c r="E614" s="39"/>
      <c r="F614" s="36"/>
      <c r="G614" s="37"/>
      <c r="H614" s="37"/>
      <c r="I614" s="37"/>
      <c r="J614" s="37"/>
      <c r="K614" s="71"/>
    </row>
    <row r="615" spans="1:11" ht="14.4" hidden="1" thickBot="1" x14ac:dyDescent="0.3">
      <c r="A615" s="25"/>
      <c r="B615" s="26"/>
      <c r="C615" s="27"/>
      <c r="D615" s="27"/>
      <c r="E615" s="39"/>
      <c r="F615" s="36"/>
      <c r="G615" s="37"/>
      <c r="H615" s="37"/>
      <c r="I615" s="37"/>
      <c r="J615" s="37"/>
      <c r="K615" s="50"/>
    </row>
    <row r="616" spans="1:11" ht="14.4" hidden="1" thickBot="1" x14ac:dyDescent="0.3">
      <c r="A616" s="25"/>
      <c r="B616" s="26"/>
      <c r="C616" s="27"/>
      <c r="D616" s="26"/>
      <c r="E616" s="39"/>
      <c r="F616" s="36"/>
      <c r="G616" s="37"/>
      <c r="H616" s="37"/>
      <c r="I616" s="37"/>
      <c r="J616" s="37"/>
      <c r="K616" s="38"/>
    </row>
    <row r="617" spans="1:11" ht="14.4" hidden="1" thickBot="1" x14ac:dyDescent="0.3">
      <c r="A617" s="25"/>
      <c r="B617" s="26"/>
      <c r="C617" s="27"/>
      <c r="D617" s="27"/>
      <c r="E617" s="39"/>
      <c r="F617" s="36"/>
      <c r="G617" s="37"/>
      <c r="H617" s="37"/>
      <c r="I617" s="37"/>
      <c r="J617" s="37"/>
      <c r="K617" s="71"/>
    </row>
    <row r="618" spans="1:11" ht="14.4" hidden="1" thickBot="1" x14ac:dyDescent="0.3">
      <c r="A618" s="25"/>
      <c r="B618" s="26"/>
      <c r="C618" s="27"/>
      <c r="D618" s="27"/>
      <c r="E618" s="39"/>
      <c r="F618" s="36"/>
      <c r="G618" s="37"/>
      <c r="H618" s="37"/>
      <c r="I618" s="37"/>
      <c r="J618" s="37"/>
      <c r="K618" s="50"/>
    </row>
    <row r="619" spans="1:11" ht="14.4" hidden="1" thickBot="1" x14ac:dyDescent="0.3">
      <c r="A619" s="25"/>
      <c r="B619" s="26"/>
      <c r="C619" s="27"/>
      <c r="D619" s="26"/>
      <c r="E619" s="39"/>
      <c r="F619" s="36"/>
      <c r="G619" s="37"/>
      <c r="H619" s="37"/>
      <c r="I619" s="37"/>
      <c r="J619" s="37"/>
      <c r="K619" s="38"/>
    </row>
    <row r="620" spans="1:11" ht="14.4" hidden="1" thickBot="1" x14ac:dyDescent="0.3">
      <c r="A620" s="25"/>
      <c r="B620" s="26"/>
      <c r="C620" s="27"/>
      <c r="D620" s="27"/>
      <c r="E620" s="39"/>
      <c r="F620" s="36"/>
      <c r="G620" s="37"/>
      <c r="H620" s="37"/>
      <c r="I620" s="37"/>
      <c r="J620" s="37"/>
      <c r="K620" s="71"/>
    </row>
    <row r="621" spans="1:11" ht="14.4" hidden="1" thickBot="1" x14ac:dyDescent="0.3">
      <c r="A621" s="25"/>
      <c r="B621" s="26"/>
      <c r="C621" s="27"/>
      <c r="D621" s="27"/>
      <c r="E621" s="39"/>
      <c r="F621" s="36"/>
      <c r="G621" s="37"/>
      <c r="H621" s="37"/>
      <c r="I621" s="37"/>
      <c r="J621" s="37"/>
      <c r="K621" s="50"/>
    </row>
    <row r="622" spans="1:11" ht="14.4" hidden="1" thickBot="1" x14ac:dyDescent="0.3">
      <c r="A622" s="25"/>
      <c r="B622" s="26"/>
      <c r="C622" s="27"/>
      <c r="D622" s="26"/>
      <c r="E622" s="39"/>
      <c r="F622" s="36"/>
      <c r="G622" s="37"/>
      <c r="H622" s="37"/>
      <c r="I622" s="37"/>
      <c r="J622" s="37"/>
      <c r="K622" s="38"/>
    </row>
    <row r="623" spans="1:11" ht="14.4" hidden="1" thickBot="1" x14ac:dyDescent="0.3">
      <c r="A623" s="25"/>
      <c r="B623" s="26"/>
      <c r="C623" s="27"/>
      <c r="D623" s="27"/>
      <c r="E623" s="39"/>
      <c r="F623" s="36"/>
      <c r="G623" s="37"/>
      <c r="H623" s="37"/>
      <c r="I623" s="37"/>
      <c r="J623" s="37"/>
      <c r="K623" s="71"/>
    </row>
    <row r="624" spans="1:11" ht="14.4" hidden="1" thickBot="1" x14ac:dyDescent="0.3">
      <c r="A624" s="25"/>
      <c r="B624" s="26"/>
      <c r="C624" s="27"/>
      <c r="D624" s="27"/>
      <c r="E624" s="39"/>
      <c r="F624" s="36"/>
      <c r="G624" s="37"/>
      <c r="H624" s="37"/>
      <c r="I624" s="37"/>
      <c r="J624" s="37"/>
      <c r="K624" s="50"/>
    </row>
    <row r="625" spans="1:11" ht="14.4" hidden="1" thickBot="1" x14ac:dyDescent="0.3">
      <c r="A625" s="25"/>
      <c r="B625" s="26"/>
      <c r="C625" s="27"/>
      <c r="D625" s="26"/>
      <c r="E625" s="39"/>
      <c r="F625" s="36"/>
      <c r="G625" s="37"/>
      <c r="H625" s="37"/>
      <c r="I625" s="37"/>
      <c r="J625" s="37"/>
      <c r="K625" s="38"/>
    </row>
    <row r="626" spans="1:11" ht="14.4" hidden="1" thickBot="1" x14ac:dyDescent="0.3">
      <c r="A626" s="25"/>
      <c r="B626" s="26"/>
      <c r="C626" s="27"/>
      <c r="D626" s="27"/>
      <c r="E626" s="39"/>
      <c r="F626" s="36"/>
      <c r="G626" s="37"/>
      <c r="H626" s="37"/>
      <c r="I626" s="37"/>
      <c r="J626" s="37"/>
      <c r="K626" s="71"/>
    </row>
    <row r="627" spans="1:11" ht="14.4" hidden="1" thickBot="1" x14ac:dyDescent="0.3">
      <c r="A627" s="25"/>
      <c r="B627" s="26"/>
      <c r="C627" s="27"/>
      <c r="D627" s="27"/>
      <c r="E627" s="39"/>
      <c r="F627" s="36"/>
      <c r="G627" s="37"/>
      <c r="H627" s="37"/>
      <c r="I627" s="37"/>
      <c r="J627" s="37"/>
      <c r="K627" s="50"/>
    </row>
    <row r="628" spans="1:11" ht="14.4" hidden="1" thickBot="1" x14ac:dyDescent="0.3">
      <c r="A628" s="25"/>
      <c r="B628" s="26"/>
      <c r="C628" s="27"/>
      <c r="D628" s="26"/>
      <c r="E628" s="39"/>
      <c r="F628" s="36"/>
      <c r="G628" s="37"/>
      <c r="H628" s="37"/>
      <c r="I628" s="37"/>
      <c r="J628" s="37"/>
      <c r="K628" s="38"/>
    </row>
    <row r="629" spans="1:11" ht="14.4" hidden="1" thickBot="1" x14ac:dyDescent="0.3">
      <c r="A629" s="25"/>
      <c r="B629" s="26"/>
      <c r="C629" s="27"/>
      <c r="D629" s="27"/>
      <c r="E629" s="39"/>
      <c r="F629" s="36"/>
      <c r="G629" s="37"/>
      <c r="H629" s="37"/>
      <c r="I629" s="37"/>
      <c r="J629" s="37"/>
      <c r="K629" s="71"/>
    </row>
    <row r="630" spans="1:11" ht="14.4" hidden="1" thickBot="1" x14ac:dyDescent="0.3">
      <c r="A630" s="25"/>
      <c r="B630" s="26"/>
      <c r="C630" s="27"/>
      <c r="D630" s="27"/>
      <c r="E630" s="39"/>
      <c r="F630" s="36"/>
      <c r="G630" s="37"/>
      <c r="H630" s="37"/>
      <c r="I630" s="37"/>
      <c r="J630" s="37"/>
      <c r="K630" s="50"/>
    </row>
    <row r="631" spans="1:11" ht="14.4" hidden="1" thickBot="1" x14ac:dyDescent="0.3">
      <c r="A631" s="25"/>
      <c r="B631" s="26"/>
      <c r="C631" s="27"/>
      <c r="D631" s="26"/>
      <c r="E631" s="39"/>
      <c r="F631" s="36"/>
      <c r="G631" s="37"/>
      <c r="H631" s="37"/>
      <c r="I631" s="37"/>
      <c r="J631" s="37"/>
      <c r="K631" s="38"/>
    </row>
    <row r="632" spans="1:11" ht="14.4" hidden="1" thickBot="1" x14ac:dyDescent="0.3">
      <c r="A632" s="25"/>
      <c r="B632" s="26"/>
      <c r="C632" s="27"/>
      <c r="D632" s="27"/>
      <c r="E632" s="39"/>
      <c r="F632" s="36"/>
      <c r="G632" s="37"/>
      <c r="H632" s="37"/>
      <c r="I632" s="37"/>
      <c r="J632" s="37"/>
      <c r="K632" s="71"/>
    </row>
    <row r="633" spans="1:11" ht="14.4" hidden="1" thickBot="1" x14ac:dyDescent="0.3">
      <c r="A633" s="25"/>
      <c r="B633" s="26"/>
      <c r="C633" s="27"/>
      <c r="D633" s="27"/>
      <c r="E633" s="39"/>
      <c r="F633" s="36"/>
      <c r="G633" s="37"/>
      <c r="H633" s="37"/>
      <c r="I633" s="37"/>
      <c r="J633" s="37"/>
      <c r="K633" s="50"/>
    </row>
    <row r="634" spans="1:11" ht="14.4" hidden="1" thickBot="1" x14ac:dyDescent="0.3">
      <c r="A634" s="25"/>
      <c r="B634" s="26"/>
      <c r="C634" s="27"/>
      <c r="D634" s="26"/>
      <c r="E634" s="39"/>
      <c r="F634" s="36"/>
      <c r="G634" s="37"/>
      <c r="H634" s="37"/>
      <c r="I634" s="37"/>
      <c r="J634" s="37"/>
      <c r="K634" s="38"/>
    </row>
    <row r="635" spans="1:11" ht="14.4" hidden="1" thickBot="1" x14ac:dyDescent="0.3">
      <c r="A635" s="25"/>
      <c r="B635" s="26"/>
      <c r="C635" s="27"/>
      <c r="D635" s="27"/>
      <c r="E635" s="39"/>
      <c r="F635" s="36"/>
      <c r="G635" s="37"/>
      <c r="H635" s="37"/>
      <c r="I635" s="37"/>
      <c r="J635" s="37"/>
      <c r="K635" s="71"/>
    </row>
    <row r="636" spans="1:11" ht="14.4" hidden="1" thickBot="1" x14ac:dyDescent="0.3">
      <c r="A636" s="25"/>
      <c r="B636" s="26"/>
      <c r="C636" s="27"/>
      <c r="D636" s="27"/>
      <c r="E636" s="39"/>
      <c r="F636" s="36"/>
      <c r="G636" s="37"/>
      <c r="H636" s="37"/>
      <c r="I636" s="37"/>
      <c r="J636" s="37"/>
      <c r="K636" s="50"/>
    </row>
    <row r="637" spans="1:11" ht="14.4" hidden="1" thickBot="1" x14ac:dyDescent="0.3">
      <c r="A637" s="25"/>
      <c r="B637" s="26"/>
      <c r="C637" s="27"/>
      <c r="D637" s="26"/>
      <c r="E637" s="39"/>
      <c r="F637" s="36"/>
      <c r="G637" s="37"/>
      <c r="H637" s="37"/>
      <c r="I637" s="37"/>
      <c r="J637" s="37"/>
      <c r="K637" s="38"/>
    </row>
    <row r="638" spans="1:11" ht="14.4" hidden="1" thickBot="1" x14ac:dyDescent="0.3">
      <c r="A638" s="25"/>
      <c r="B638" s="26"/>
      <c r="C638" s="27"/>
      <c r="D638" s="27"/>
      <c r="E638" s="39"/>
      <c r="F638" s="36"/>
      <c r="G638" s="37"/>
      <c r="H638" s="37"/>
      <c r="I638" s="37"/>
      <c r="J638" s="37"/>
      <c r="K638" s="71"/>
    </row>
    <row r="639" spans="1:11" ht="14.4" hidden="1" thickBot="1" x14ac:dyDescent="0.3">
      <c r="A639" s="25"/>
      <c r="B639" s="26"/>
      <c r="C639" s="27"/>
      <c r="D639" s="27"/>
      <c r="E639" s="39"/>
      <c r="F639" s="36"/>
      <c r="G639" s="37"/>
      <c r="H639" s="37"/>
      <c r="I639" s="37"/>
      <c r="J639" s="37"/>
      <c r="K639" s="50"/>
    </row>
    <row r="640" spans="1:11" ht="14.4" hidden="1" thickBot="1" x14ac:dyDescent="0.3">
      <c r="A640" s="25"/>
      <c r="B640" s="26"/>
      <c r="C640" s="27"/>
      <c r="D640" s="26"/>
      <c r="E640" s="39"/>
      <c r="F640" s="36"/>
      <c r="G640" s="37"/>
      <c r="H640" s="37"/>
      <c r="I640" s="37"/>
      <c r="J640" s="37"/>
      <c r="K640" s="38"/>
    </row>
    <row r="641" spans="1:11" ht="14.4" hidden="1" thickBot="1" x14ac:dyDescent="0.3">
      <c r="A641" s="25"/>
      <c r="B641" s="26"/>
      <c r="C641" s="27"/>
      <c r="D641" s="27"/>
      <c r="E641" s="39"/>
      <c r="F641" s="36"/>
      <c r="G641" s="37"/>
      <c r="H641" s="37"/>
      <c r="I641" s="37"/>
      <c r="J641" s="37"/>
      <c r="K641" s="71"/>
    </row>
    <row r="642" spans="1:11" ht="14.4" hidden="1" thickBot="1" x14ac:dyDescent="0.3">
      <c r="A642" s="25"/>
      <c r="B642" s="26"/>
      <c r="C642" s="27"/>
      <c r="D642" s="27"/>
      <c r="E642" s="39"/>
      <c r="F642" s="36"/>
      <c r="G642" s="37"/>
      <c r="H642" s="37"/>
      <c r="I642" s="37"/>
      <c r="J642" s="37"/>
      <c r="K642" s="71"/>
    </row>
    <row r="643" spans="1:11" ht="14.4" hidden="1" thickBot="1" x14ac:dyDescent="0.3">
      <c r="A643" s="25"/>
      <c r="B643" s="26"/>
      <c r="C643" s="27"/>
      <c r="D643" s="27"/>
      <c r="E643" s="39"/>
      <c r="F643" s="36"/>
      <c r="G643" s="37"/>
      <c r="H643" s="37"/>
      <c r="I643" s="37"/>
      <c r="J643" s="37"/>
      <c r="K643" s="71"/>
    </row>
    <row r="644" spans="1:11" ht="14.4" hidden="1" thickBot="1" x14ac:dyDescent="0.3">
      <c r="A644" s="25"/>
      <c r="B644" s="26"/>
      <c r="C644" s="27"/>
      <c r="D644" s="27"/>
      <c r="E644" s="39"/>
      <c r="F644" s="36"/>
      <c r="G644" s="37"/>
      <c r="H644" s="37"/>
      <c r="I644" s="37"/>
      <c r="J644" s="37"/>
      <c r="K644" s="71"/>
    </row>
    <row r="645" spans="1:11" ht="14.4" hidden="1" thickBot="1" x14ac:dyDescent="0.3">
      <c r="A645" s="25"/>
      <c r="B645" s="26"/>
      <c r="C645" s="27"/>
      <c r="D645" s="27"/>
      <c r="E645" s="39"/>
      <c r="F645" s="36"/>
      <c r="G645" s="37"/>
      <c r="H645" s="37"/>
      <c r="I645" s="37"/>
      <c r="J645" s="37"/>
      <c r="K645" s="50"/>
    </row>
    <row r="646" spans="1:11" ht="14.4" hidden="1" thickBot="1" x14ac:dyDescent="0.3">
      <c r="A646" s="25"/>
      <c r="B646" s="26"/>
      <c r="C646" s="27"/>
      <c r="D646" s="26"/>
      <c r="E646" s="39"/>
      <c r="F646" s="36"/>
      <c r="G646" s="37"/>
      <c r="H646" s="37"/>
      <c r="I646" s="37"/>
      <c r="J646" s="37"/>
      <c r="K646" s="38"/>
    </row>
    <row r="647" spans="1:11" ht="14.4" hidden="1" thickBot="1" x14ac:dyDescent="0.3">
      <c r="A647" s="25"/>
      <c r="B647" s="26"/>
      <c r="C647" s="27"/>
      <c r="D647" s="27"/>
      <c r="E647" s="39"/>
      <c r="F647" s="36"/>
      <c r="G647" s="37"/>
      <c r="H647" s="37"/>
      <c r="I647" s="37"/>
      <c r="J647" s="37"/>
      <c r="K647" s="50"/>
    </row>
    <row r="648" spans="1:11" ht="14.4" hidden="1" thickBot="1" x14ac:dyDescent="0.3">
      <c r="A648" s="25"/>
      <c r="B648" s="26"/>
      <c r="C648" s="27"/>
      <c r="D648" s="27"/>
      <c r="E648" s="39"/>
      <c r="F648" s="36"/>
      <c r="G648" s="37"/>
      <c r="H648" s="37"/>
      <c r="I648" s="37"/>
      <c r="J648" s="37"/>
      <c r="K648" s="50"/>
    </row>
    <row r="649" spans="1:11" ht="14.4" hidden="1" thickBot="1" x14ac:dyDescent="0.3">
      <c r="A649" s="25"/>
      <c r="B649" s="26"/>
      <c r="C649" s="27"/>
      <c r="D649" s="26"/>
      <c r="E649" s="39"/>
      <c r="F649" s="36"/>
      <c r="G649" s="37"/>
      <c r="H649" s="37"/>
      <c r="I649" s="37"/>
      <c r="J649" s="37"/>
      <c r="K649" s="38"/>
    </row>
    <row r="650" spans="1:11" ht="14.4" hidden="1" thickBot="1" x14ac:dyDescent="0.3">
      <c r="A650" s="25"/>
      <c r="B650" s="26"/>
      <c r="C650" s="27"/>
      <c r="D650" s="26"/>
      <c r="E650" s="39"/>
      <c r="F650" s="36"/>
      <c r="G650" s="37"/>
      <c r="H650" s="37"/>
      <c r="I650" s="37"/>
      <c r="J650" s="37"/>
      <c r="K650" s="38"/>
    </row>
    <row r="651" spans="1:11" ht="14.4" hidden="1" thickBot="1" x14ac:dyDescent="0.3">
      <c r="A651" s="25"/>
      <c r="B651" s="26"/>
      <c r="C651" s="27"/>
      <c r="D651" s="27"/>
      <c r="E651" s="39"/>
      <c r="F651" s="36"/>
      <c r="G651" s="37"/>
      <c r="H651" s="37"/>
      <c r="I651" s="37"/>
      <c r="J651" s="37"/>
      <c r="K651" s="50"/>
    </row>
    <row r="652" spans="1:11" ht="14.4" hidden="1" thickBot="1" x14ac:dyDescent="0.3">
      <c r="A652" s="25"/>
      <c r="B652" s="26"/>
      <c r="C652" s="27"/>
      <c r="D652" s="27"/>
      <c r="E652" s="39"/>
      <c r="F652" s="36"/>
      <c r="G652" s="37"/>
      <c r="H652" s="37"/>
      <c r="I652" s="37"/>
      <c r="J652" s="37"/>
      <c r="K652" s="50"/>
    </row>
    <row r="653" spans="1:11" ht="14.4" hidden="1" thickBot="1" x14ac:dyDescent="0.3">
      <c r="A653" s="25"/>
      <c r="B653" s="26"/>
      <c r="C653" s="27"/>
      <c r="D653" s="26"/>
      <c r="E653" s="39"/>
      <c r="F653" s="36"/>
      <c r="G653" s="37"/>
      <c r="H653" s="37"/>
      <c r="I653" s="37"/>
      <c r="J653" s="37"/>
      <c r="K653" s="38"/>
    </row>
    <row r="654" spans="1:11" ht="14.4" hidden="1" thickBot="1" x14ac:dyDescent="0.3">
      <c r="A654" s="25"/>
      <c r="B654" s="26"/>
      <c r="C654" s="27"/>
      <c r="D654" s="26"/>
      <c r="E654" s="39"/>
      <c r="F654" s="36"/>
      <c r="G654" s="37"/>
      <c r="H654" s="37"/>
      <c r="I654" s="37"/>
      <c r="J654" s="37"/>
      <c r="K654" s="38"/>
    </row>
    <row r="655" spans="1:11" ht="14.4" hidden="1" thickBot="1" x14ac:dyDescent="0.3">
      <c r="A655" s="25"/>
      <c r="B655" s="26"/>
      <c r="C655" s="27"/>
      <c r="D655" s="27"/>
      <c r="E655" s="39"/>
      <c r="F655" s="36"/>
      <c r="G655" s="37"/>
      <c r="H655" s="37"/>
      <c r="I655" s="37"/>
      <c r="J655" s="37"/>
      <c r="K655" s="71"/>
    </row>
    <row r="656" spans="1:11" ht="14.4" hidden="1" thickBot="1" x14ac:dyDescent="0.3">
      <c r="A656" s="25"/>
      <c r="B656" s="26"/>
      <c r="C656" s="27"/>
      <c r="D656" s="27"/>
      <c r="E656" s="39"/>
      <c r="F656" s="36"/>
      <c r="G656" s="37"/>
      <c r="H656" s="37"/>
      <c r="I656" s="37"/>
      <c r="J656" s="37"/>
      <c r="K656" s="50"/>
    </row>
    <row r="657" spans="1:11" ht="14.4" hidden="1" thickBot="1" x14ac:dyDescent="0.3">
      <c r="A657" s="25"/>
      <c r="B657" s="26"/>
      <c r="C657" s="27"/>
      <c r="D657" s="26"/>
      <c r="E657" s="39"/>
      <c r="F657" s="36"/>
      <c r="G657" s="37"/>
      <c r="H657" s="37"/>
      <c r="I657" s="37"/>
      <c r="J657" s="37"/>
      <c r="K657" s="38"/>
    </row>
    <row r="658" spans="1:11" ht="14.4" hidden="1" thickBot="1" x14ac:dyDescent="0.3">
      <c r="A658" s="25"/>
      <c r="B658" s="26"/>
      <c r="C658" s="27"/>
      <c r="D658" s="27"/>
      <c r="E658" s="39"/>
      <c r="F658" s="36"/>
      <c r="G658" s="37"/>
      <c r="H658" s="37"/>
      <c r="I658" s="37"/>
      <c r="J658" s="37"/>
      <c r="K658" s="71"/>
    </row>
    <row r="659" spans="1:11" ht="14.4" hidden="1" thickBot="1" x14ac:dyDescent="0.3">
      <c r="A659" s="25"/>
      <c r="B659" s="26"/>
      <c r="C659" s="27"/>
      <c r="D659" s="55"/>
      <c r="E659" s="39"/>
      <c r="F659" s="36"/>
      <c r="G659" s="37"/>
      <c r="H659" s="37"/>
      <c r="I659" s="37"/>
      <c r="J659" s="37"/>
      <c r="K659" s="71"/>
    </row>
    <row r="660" spans="1:11" ht="14.4" hidden="1" thickBot="1" x14ac:dyDescent="0.3">
      <c r="A660" s="25"/>
      <c r="B660" s="26"/>
      <c r="C660" s="27"/>
      <c r="D660" s="27"/>
      <c r="E660" s="39"/>
      <c r="F660" s="36"/>
      <c r="G660" s="37"/>
      <c r="H660" s="37"/>
      <c r="I660" s="37"/>
      <c r="J660" s="37"/>
      <c r="K660" s="50"/>
    </row>
    <row r="661" spans="1:11" ht="14.4" hidden="1" thickBot="1" x14ac:dyDescent="0.3">
      <c r="A661" s="25"/>
      <c r="B661" s="26"/>
      <c r="C661" s="27"/>
      <c r="D661" s="26"/>
      <c r="E661" s="39"/>
      <c r="F661" s="36"/>
      <c r="G661" s="37"/>
      <c r="H661" s="37"/>
      <c r="I661" s="37"/>
      <c r="J661" s="37"/>
      <c r="K661" s="38"/>
    </row>
    <row r="662" spans="1:11" ht="14.4" hidden="1" thickBot="1" x14ac:dyDescent="0.3">
      <c r="A662" s="25"/>
      <c r="B662" s="26"/>
      <c r="C662" s="27"/>
      <c r="D662" s="26"/>
      <c r="E662" s="39"/>
      <c r="F662" s="36"/>
      <c r="G662" s="37"/>
      <c r="H662" s="37"/>
      <c r="I662" s="37"/>
      <c r="J662" s="37"/>
      <c r="K662" s="38"/>
    </row>
    <row r="663" spans="1:11" ht="14.4" hidden="1" thickBot="1" x14ac:dyDescent="0.3">
      <c r="A663" s="25"/>
      <c r="B663" s="26"/>
      <c r="C663" s="27"/>
      <c r="D663" s="27"/>
      <c r="E663" s="39"/>
      <c r="F663" s="36"/>
      <c r="G663" s="37"/>
      <c r="H663" s="37"/>
      <c r="I663" s="37"/>
      <c r="J663" s="37"/>
      <c r="K663" s="71"/>
    </row>
    <row r="664" spans="1:11" ht="14.4" hidden="1" thickBot="1" x14ac:dyDescent="0.3">
      <c r="A664" s="25"/>
      <c r="B664" s="26"/>
      <c r="C664" s="27"/>
      <c r="D664" s="27"/>
      <c r="E664" s="39"/>
      <c r="F664" s="36"/>
      <c r="G664" s="37"/>
      <c r="H664" s="37"/>
      <c r="I664" s="37"/>
      <c r="J664" s="37"/>
      <c r="K664" s="50"/>
    </row>
    <row r="665" spans="1:11" ht="14.4" hidden="1" thickBot="1" x14ac:dyDescent="0.3">
      <c r="A665" s="25"/>
      <c r="B665" s="26"/>
      <c r="C665" s="27"/>
      <c r="D665" s="26"/>
      <c r="E665" s="39"/>
      <c r="F665" s="36"/>
      <c r="G665" s="37"/>
      <c r="H665" s="37"/>
      <c r="I665" s="37"/>
      <c r="J665" s="37"/>
      <c r="K665" s="38"/>
    </row>
    <row r="666" spans="1:11" ht="14.4" hidden="1" thickBot="1" x14ac:dyDescent="0.3">
      <c r="A666" s="25"/>
      <c r="B666" s="26"/>
      <c r="C666" s="27"/>
      <c r="D666" s="26"/>
      <c r="E666" s="39"/>
      <c r="F666" s="36"/>
      <c r="G666" s="37"/>
      <c r="H666" s="37"/>
      <c r="I666" s="37"/>
      <c r="J666" s="37"/>
      <c r="K666" s="38"/>
    </row>
    <row r="667" spans="1:11" ht="14.4" hidden="1" thickBot="1" x14ac:dyDescent="0.3">
      <c r="A667" s="25"/>
      <c r="B667" s="26"/>
      <c r="C667" s="27"/>
      <c r="D667" s="26"/>
      <c r="E667" s="39"/>
      <c r="F667" s="36"/>
      <c r="G667" s="37"/>
      <c r="H667" s="37"/>
      <c r="I667" s="37"/>
      <c r="J667" s="37"/>
      <c r="K667" s="38"/>
    </row>
    <row r="668" spans="1:11" ht="14.4" hidden="1" thickBot="1" x14ac:dyDescent="0.3">
      <c r="A668" s="25"/>
      <c r="B668" s="26"/>
      <c r="C668" s="27"/>
      <c r="D668" s="26"/>
      <c r="E668" s="39"/>
      <c r="F668" s="36"/>
      <c r="G668" s="37"/>
      <c r="H668" s="37"/>
      <c r="I668" s="37"/>
      <c r="J668" s="37"/>
      <c r="K668" s="38"/>
    </row>
    <row r="669" spans="1:11" ht="14.4" hidden="1" thickBot="1" x14ac:dyDescent="0.3">
      <c r="A669" s="25"/>
      <c r="B669" s="26"/>
      <c r="C669" s="27"/>
      <c r="D669" s="27"/>
      <c r="E669" s="39"/>
      <c r="F669" s="36"/>
      <c r="G669" s="37"/>
      <c r="H669" s="37"/>
      <c r="I669" s="37"/>
      <c r="J669" s="37"/>
      <c r="K669" s="71"/>
    </row>
    <row r="670" spans="1:11" ht="14.4" hidden="1" thickBot="1" x14ac:dyDescent="0.3">
      <c r="A670" s="25"/>
      <c r="B670" s="26"/>
      <c r="C670" s="27"/>
      <c r="D670" s="27"/>
      <c r="E670" s="39"/>
      <c r="F670" s="36"/>
      <c r="G670" s="37"/>
      <c r="H670" s="37"/>
      <c r="I670" s="37"/>
      <c r="J670" s="37"/>
      <c r="K670" s="50"/>
    </row>
    <row r="671" spans="1:11" ht="14.4" hidden="1" thickBot="1" x14ac:dyDescent="0.3">
      <c r="A671" s="25"/>
      <c r="B671" s="26"/>
      <c r="C671" s="27"/>
      <c r="D671" s="26"/>
      <c r="E671" s="39"/>
      <c r="F671" s="36"/>
      <c r="G671" s="37"/>
      <c r="H671" s="37"/>
      <c r="I671" s="37"/>
      <c r="J671" s="37"/>
      <c r="K671" s="38"/>
    </row>
    <row r="672" spans="1:11" ht="14.4" hidden="1" thickBot="1" x14ac:dyDescent="0.3">
      <c r="A672" s="25"/>
      <c r="B672" s="26"/>
      <c r="C672" s="27"/>
      <c r="D672" s="26"/>
      <c r="E672" s="39"/>
      <c r="F672" s="36"/>
      <c r="G672" s="37"/>
      <c r="H672" s="37"/>
      <c r="I672" s="37"/>
      <c r="J672" s="37"/>
      <c r="K672" s="38"/>
    </row>
    <row r="673" spans="1:11" ht="14.4" hidden="1" thickBot="1" x14ac:dyDescent="0.3">
      <c r="A673" s="25"/>
      <c r="B673" s="26"/>
      <c r="C673" s="27"/>
      <c r="D673" s="26"/>
      <c r="E673" s="39"/>
      <c r="F673" s="36"/>
      <c r="G673" s="37"/>
      <c r="H673" s="37"/>
      <c r="I673" s="37"/>
      <c r="J673" s="37"/>
      <c r="K673" s="38"/>
    </row>
    <row r="674" spans="1:11" ht="14.4" hidden="1" thickBot="1" x14ac:dyDescent="0.3">
      <c r="A674" s="25"/>
      <c r="B674" s="26"/>
      <c r="C674" s="27"/>
      <c r="D674" s="26"/>
      <c r="E674" s="39"/>
      <c r="F674" s="36"/>
      <c r="G674" s="37"/>
      <c r="H674" s="37"/>
      <c r="I674" s="37"/>
      <c r="J674" s="37"/>
      <c r="K674" s="38"/>
    </row>
    <row r="675" spans="1:11" ht="14.4" hidden="1" thickBot="1" x14ac:dyDescent="0.3">
      <c r="A675" s="25"/>
      <c r="B675" s="26"/>
      <c r="C675" s="27"/>
      <c r="D675" s="27"/>
      <c r="E675" s="39"/>
      <c r="F675" s="36"/>
      <c r="G675" s="37"/>
      <c r="H675" s="37"/>
      <c r="I675" s="37"/>
      <c r="J675" s="37"/>
      <c r="K675" s="71"/>
    </row>
    <row r="676" spans="1:11" ht="14.4" hidden="1" thickBot="1" x14ac:dyDescent="0.3">
      <c r="A676" s="25"/>
      <c r="B676" s="26"/>
      <c r="C676" s="27"/>
      <c r="D676" s="27"/>
      <c r="E676" s="39"/>
      <c r="F676" s="36"/>
      <c r="G676" s="37"/>
      <c r="H676" s="37"/>
      <c r="I676" s="37"/>
      <c r="J676" s="37"/>
      <c r="K676" s="50"/>
    </row>
    <row r="677" spans="1:11" ht="14.4" hidden="1" thickBot="1" x14ac:dyDescent="0.3">
      <c r="A677" s="25"/>
      <c r="B677" s="26"/>
      <c r="C677" s="27"/>
      <c r="D677" s="26"/>
      <c r="E677" s="39"/>
      <c r="F677" s="36"/>
      <c r="G677" s="37"/>
      <c r="H677" s="37"/>
      <c r="I677" s="37"/>
      <c r="J677" s="37"/>
      <c r="K677" s="38"/>
    </row>
    <row r="678" spans="1:11" ht="14.4" hidden="1" thickBot="1" x14ac:dyDescent="0.3">
      <c r="A678" s="25"/>
      <c r="B678" s="26"/>
      <c r="C678" s="27"/>
      <c r="D678" s="26"/>
      <c r="E678" s="39"/>
      <c r="F678" s="36"/>
      <c r="G678" s="37"/>
      <c r="H678" s="37"/>
      <c r="I678" s="37"/>
      <c r="J678" s="37"/>
      <c r="K678" s="38"/>
    </row>
    <row r="679" spans="1:11" ht="14.4" hidden="1" thickBot="1" x14ac:dyDescent="0.3">
      <c r="A679" s="25"/>
      <c r="B679" s="26"/>
      <c r="C679" s="27"/>
      <c r="D679" s="26"/>
      <c r="E679" s="39"/>
      <c r="F679" s="36"/>
      <c r="G679" s="37"/>
      <c r="H679" s="37"/>
      <c r="I679" s="37"/>
      <c r="J679" s="37"/>
      <c r="K679" s="38"/>
    </row>
    <row r="680" spans="1:11" ht="14.4" hidden="1" thickBot="1" x14ac:dyDescent="0.3">
      <c r="A680" s="25"/>
      <c r="B680" s="26"/>
      <c r="C680" s="27"/>
      <c r="D680" s="26"/>
      <c r="E680" s="39"/>
      <c r="F680" s="36"/>
      <c r="G680" s="37"/>
      <c r="H680" s="37"/>
      <c r="I680" s="37"/>
      <c r="J680" s="37"/>
      <c r="K680" s="38"/>
    </row>
    <row r="681" spans="1:11" ht="14.4" hidden="1" thickBot="1" x14ac:dyDescent="0.3">
      <c r="A681" s="25"/>
      <c r="B681" s="26"/>
      <c r="C681" s="27"/>
      <c r="D681" s="27"/>
      <c r="E681" s="39"/>
      <c r="F681" s="36"/>
      <c r="G681" s="37"/>
      <c r="H681" s="37"/>
      <c r="I681" s="37"/>
      <c r="J681" s="37"/>
      <c r="K681" s="71"/>
    </row>
    <row r="682" spans="1:11" ht="14.4" hidden="1" thickBot="1" x14ac:dyDescent="0.3">
      <c r="A682" s="25"/>
      <c r="B682" s="26"/>
      <c r="C682" s="27"/>
      <c r="D682" s="27"/>
      <c r="E682" s="39"/>
      <c r="F682" s="36"/>
      <c r="G682" s="37"/>
      <c r="H682" s="37"/>
      <c r="I682" s="37"/>
      <c r="J682" s="37"/>
      <c r="K682" s="50"/>
    </row>
    <row r="683" spans="1:11" ht="14.4" hidden="1" thickBot="1" x14ac:dyDescent="0.3">
      <c r="A683" s="25"/>
      <c r="B683" s="26"/>
      <c r="C683" s="27"/>
      <c r="D683" s="26"/>
      <c r="E683" s="39"/>
      <c r="F683" s="36"/>
      <c r="G683" s="37"/>
      <c r="H683" s="37"/>
      <c r="I683" s="37"/>
      <c r="J683" s="37"/>
      <c r="K683" s="38"/>
    </row>
    <row r="684" spans="1:11" ht="14.4" hidden="1" thickBot="1" x14ac:dyDescent="0.3">
      <c r="A684" s="25"/>
      <c r="B684" s="26"/>
      <c r="C684" s="27"/>
      <c r="D684" s="26"/>
      <c r="E684" s="39"/>
      <c r="F684" s="36"/>
      <c r="G684" s="37"/>
      <c r="H684" s="37"/>
      <c r="I684" s="37"/>
      <c r="J684" s="37"/>
      <c r="K684" s="38"/>
    </row>
    <row r="685" spans="1:11" ht="14.4" hidden="1" thickBot="1" x14ac:dyDescent="0.3">
      <c r="A685" s="25"/>
      <c r="B685" s="26"/>
      <c r="C685" s="27"/>
      <c r="D685" s="26"/>
      <c r="E685" s="39"/>
      <c r="F685" s="36"/>
      <c r="G685" s="37"/>
      <c r="H685" s="37"/>
      <c r="I685" s="37"/>
      <c r="J685" s="37"/>
      <c r="K685" s="38"/>
    </row>
    <row r="686" spans="1:11" ht="14.4" hidden="1" thickBot="1" x14ac:dyDescent="0.3">
      <c r="A686" s="25"/>
      <c r="B686" s="26"/>
      <c r="C686" s="27"/>
      <c r="D686" s="26"/>
      <c r="E686" s="39"/>
      <c r="F686" s="36"/>
      <c r="G686" s="37"/>
      <c r="H686" s="37"/>
      <c r="I686" s="37"/>
      <c r="J686" s="37"/>
      <c r="K686" s="38"/>
    </row>
    <row r="687" spans="1:11" ht="14.4" hidden="1" thickBot="1" x14ac:dyDescent="0.3">
      <c r="A687" s="25"/>
      <c r="B687" s="26"/>
      <c r="C687" s="27"/>
      <c r="D687" s="27"/>
      <c r="E687" s="39"/>
      <c r="F687" s="36"/>
      <c r="G687" s="37"/>
      <c r="H687" s="37"/>
      <c r="I687" s="37"/>
      <c r="J687" s="37"/>
      <c r="K687" s="71"/>
    </row>
    <row r="688" spans="1:11" ht="14.4" hidden="1" thickBot="1" x14ac:dyDescent="0.3">
      <c r="A688" s="25"/>
      <c r="B688" s="26"/>
      <c r="C688" s="27"/>
      <c r="D688" s="27"/>
      <c r="E688" s="39"/>
      <c r="F688" s="36"/>
      <c r="G688" s="37"/>
      <c r="H688" s="37"/>
      <c r="I688" s="37"/>
      <c r="J688" s="37"/>
      <c r="K688" s="50"/>
    </row>
    <row r="689" spans="1:11" ht="14.4" hidden="1" thickBot="1" x14ac:dyDescent="0.3">
      <c r="A689" s="25"/>
      <c r="B689" s="26"/>
      <c r="C689" s="27"/>
      <c r="D689" s="26"/>
      <c r="E689" s="39"/>
      <c r="F689" s="36"/>
      <c r="G689" s="37"/>
      <c r="H689" s="37"/>
      <c r="I689" s="37"/>
      <c r="J689" s="37"/>
      <c r="K689" s="38"/>
    </row>
    <row r="690" spans="1:11" ht="14.4" hidden="1" thickBot="1" x14ac:dyDescent="0.3">
      <c r="A690" s="25"/>
      <c r="B690" s="26"/>
      <c r="C690" s="27"/>
      <c r="D690" s="27"/>
      <c r="E690" s="39"/>
      <c r="F690" s="36"/>
      <c r="G690" s="37"/>
      <c r="H690" s="37"/>
      <c r="I690" s="37"/>
      <c r="J690" s="37"/>
      <c r="K690" s="71"/>
    </row>
    <row r="691" spans="1:11" ht="14.4" hidden="1" thickBot="1" x14ac:dyDescent="0.3">
      <c r="A691" s="25"/>
      <c r="B691" s="26"/>
      <c r="C691" s="27"/>
      <c r="D691" s="27"/>
      <c r="E691" s="39"/>
      <c r="F691" s="36"/>
      <c r="G691" s="37"/>
      <c r="H691" s="37"/>
      <c r="I691" s="37"/>
      <c r="J691" s="37"/>
      <c r="K691" s="50"/>
    </row>
    <row r="692" spans="1:11" ht="14.4" hidden="1" thickBot="1" x14ac:dyDescent="0.3">
      <c r="A692" s="25"/>
      <c r="B692" s="26"/>
      <c r="C692" s="27"/>
      <c r="D692" s="26"/>
      <c r="E692" s="39"/>
      <c r="F692" s="36"/>
      <c r="G692" s="37"/>
      <c r="H692" s="37"/>
      <c r="I692" s="37"/>
      <c r="J692" s="37"/>
      <c r="K692" s="38"/>
    </row>
    <row r="693" spans="1:11" ht="14.4" hidden="1" thickBot="1" x14ac:dyDescent="0.3">
      <c r="A693" s="25"/>
      <c r="B693" s="26"/>
      <c r="C693" s="27"/>
      <c r="D693" s="27"/>
      <c r="E693" s="39"/>
      <c r="F693" s="36"/>
      <c r="G693" s="37"/>
      <c r="H693" s="37"/>
      <c r="I693" s="37"/>
      <c r="J693" s="37"/>
      <c r="K693" s="71"/>
    </row>
    <row r="694" spans="1:11" ht="14.4" hidden="1" thickBot="1" x14ac:dyDescent="0.3">
      <c r="A694" s="25"/>
      <c r="B694" s="26"/>
      <c r="C694" s="27"/>
      <c r="D694" s="55"/>
      <c r="E694" s="39"/>
      <c r="F694" s="36"/>
      <c r="G694" s="37"/>
      <c r="H694" s="37"/>
      <c r="I694" s="37"/>
      <c r="J694" s="37"/>
      <c r="K694" s="71"/>
    </row>
    <row r="695" spans="1:11" ht="14.4" hidden="1" thickBot="1" x14ac:dyDescent="0.3">
      <c r="A695" s="25"/>
      <c r="B695" s="26"/>
      <c r="C695" s="27"/>
      <c r="D695" s="27"/>
      <c r="E695" s="39"/>
      <c r="F695" s="36"/>
      <c r="G695" s="37"/>
      <c r="H695" s="37"/>
      <c r="I695" s="37"/>
      <c r="J695" s="37"/>
      <c r="K695" s="50"/>
    </row>
    <row r="696" spans="1:11" ht="14.4" hidden="1" thickBot="1" x14ac:dyDescent="0.3">
      <c r="A696" s="25"/>
      <c r="B696" s="26"/>
      <c r="C696" s="27"/>
      <c r="D696" s="26"/>
      <c r="E696" s="39"/>
      <c r="F696" s="36"/>
      <c r="G696" s="37"/>
      <c r="H696" s="37"/>
      <c r="I696" s="37"/>
      <c r="J696" s="37"/>
      <c r="K696" s="38"/>
    </row>
    <row r="697" spans="1:11" ht="14.4" hidden="1" thickBot="1" x14ac:dyDescent="0.3">
      <c r="A697" s="25"/>
      <c r="B697" s="26"/>
      <c r="C697" s="27"/>
      <c r="D697" s="26"/>
      <c r="E697" s="39"/>
      <c r="F697" s="36"/>
      <c r="G697" s="37"/>
      <c r="H697" s="37"/>
      <c r="I697" s="37"/>
      <c r="J697" s="37"/>
      <c r="K697" s="38"/>
    </row>
    <row r="698" spans="1:11" ht="14.4" hidden="1" thickBot="1" x14ac:dyDescent="0.3">
      <c r="A698" s="25"/>
      <c r="B698" s="26"/>
      <c r="C698" s="27"/>
      <c r="D698" s="26"/>
      <c r="E698" s="39"/>
      <c r="F698" s="36"/>
      <c r="G698" s="37"/>
      <c r="H698" s="37"/>
      <c r="I698" s="37"/>
      <c r="J698" s="37"/>
      <c r="K698" s="38"/>
    </row>
    <row r="699" spans="1:11" ht="14.4" hidden="1" thickBot="1" x14ac:dyDescent="0.3">
      <c r="A699" s="25"/>
      <c r="B699" s="26"/>
      <c r="C699" s="27"/>
      <c r="D699" s="26"/>
      <c r="E699" s="39"/>
      <c r="F699" s="36"/>
      <c r="G699" s="37"/>
      <c r="H699" s="37"/>
      <c r="I699" s="37"/>
      <c r="J699" s="37"/>
      <c r="K699" s="38"/>
    </row>
    <row r="700" spans="1:11" ht="14.4" hidden="1" thickBot="1" x14ac:dyDescent="0.3">
      <c r="A700" s="25"/>
      <c r="B700" s="26"/>
      <c r="C700" s="27"/>
      <c r="D700" s="27"/>
      <c r="E700" s="39"/>
      <c r="F700" s="36"/>
      <c r="G700" s="37"/>
      <c r="H700" s="37"/>
      <c r="I700" s="37"/>
      <c r="J700" s="37"/>
      <c r="K700" s="71"/>
    </row>
    <row r="701" spans="1:11" ht="14.4" hidden="1" thickBot="1" x14ac:dyDescent="0.3">
      <c r="A701" s="25"/>
      <c r="B701" s="26"/>
      <c r="C701" s="27"/>
      <c r="D701" s="27"/>
      <c r="E701" s="39"/>
      <c r="F701" s="36"/>
      <c r="G701" s="37"/>
      <c r="H701" s="37"/>
      <c r="I701" s="37"/>
      <c r="J701" s="37"/>
      <c r="K701" s="50"/>
    </row>
    <row r="702" spans="1:11" ht="14.4" hidden="1" thickBot="1" x14ac:dyDescent="0.3">
      <c r="A702" s="25"/>
      <c r="B702" s="26"/>
      <c r="C702" s="27"/>
      <c r="D702" s="26"/>
      <c r="E702" s="39"/>
      <c r="F702" s="36"/>
      <c r="G702" s="37"/>
      <c r="H702" s="37"/>
      <c r="I702" s="37"/>
      <c r="J702" s="37"/>
      <c r="K702" s="38"/>
    </row>
    <row r="703" spans="1:11" ht="14.4" hidden="1" thickBot="1" x14ac:dyDescent="0.3">
      <c r="A703" s="25"/>
      <c r="B703" s="26"/>
      <c r="C703" s="27"/>
      <c r="D703" s="27"/>
      <c r="E703" s="39"/>
      <c r="F703" s="36"/>
      <c r="G703" s="37"/>
      <c r="H703" s="37"/>
      <c r="I703" s="37"/>
      <c r="J703" s="37"/>
      <c r="K703" s="71"/>
    </row>
    <row r="704" spans="1:11" ht="14.4" hidden="1" thickBot="1" x14ac:dyDescent="0.3">
      <c r="A704" s="25"/>
      <c r="B704" s="26"/>
      <c r="C704" s="27"/>
      <c r="D704" s="27"/>
      <c r="E704" s="39"/>
      <c r="F704" s="36"/>
      <c r="G704" s="37"/>
      <c r="H704" s="37"/>
      <c r="I704" s="37"/>
      <c r="J704" s="37"/>
      <c r="K704" s="50"/>
    </row>
    <row r="705" spans="1:11" ht="14.4" hidden="1" thickBot="1" x14ac:dyDescent="0.3">
      <c r="A705" s="25"/>
      <c r="B705" s="26"/>
      <c r="C705" s="27"/>
      <c r="D705" s="26"/>
      <c r="E705" s="39"/>
      <c r="F705" s="36"/>
      <c r="G705" s="37"/>
      <c r="H705" s="37"/>
      <c r="I705" s="37"/>
      <c r="J705" s="37"/>
      <c r="K705" s="38"/>
    </row>
    <row r="706" spans="1:11" ht="14.4" hidden="1" thickBot="1" x14ac:dyDescent="0.3">
      <c r="A706" s="25"/>
      <c r="B706" s="26"/>
      <c r="C706" s="27"/>
      <c r="D706" s="26"/>
      <c r="E706" s="39"/>
      <c r="F706" s="36"/>
      <c r="G706" s="37"/>
      <c r="H706" s="37"/>
      <c r="I706" s="37"/>
      <c r="J706" s="37"/>
      <c r="K706" s="38"/>
    </row>
    <row r="707" spans="1:11" ht="14.4" hidden="1" thickBot="1" x14ac:dyDescent="0.3">
      <c r="A707" s="25"/>
      <c r="B707" s="26"/>
      <c r="C707" s="27"/>
      <c r="D707" s="26"/>
      <c r="E707" s="39"/>
      <c r="F707" s="36"/>
      <c r="G707" s="37"/>
      <c r="H707" s="37"/>
      <c r="I707" s="37"/>
      <c r="J707" s="37"/>
      <c r="K707" s="38"/>
    </row>
    <row r="708" spans="1:11" ht="14.4" hidden="1" thickBot="1" x14ac:dyDescent="0.3">
      <c r="A708" s="25"/>
      <c r="B708" s="26"/>
      <c r="C708" s="27"/>
      <c r="D708" s="26"/>
      <c r="E708" s="39"/>
      <c r="F708" s="36"/>
      <c r="G708" s="37"/>
      <c r="H708" s="37"/>
      <c r="I708" s="37"/>
      <c r="J708" s="37"/>
      <c r="K708" s="38"/>
    </row>
    <row r="709" spans="1:11" ht="14.4" hidden="1" thickBot="1" x14ac:dyDescent="0.3">
      <c r="A709" s="25"/>
      <c r="B709" s="26"/>
      <c r="C709" s="27"/>
      <c r="D709" s="27"/>
      <c r="E709" s="39"/>
      <c r="F709" s="36"/>
      <c r="G709" s="37"/>
      <c r="H709" s="37"/>
      <c r="I709" s="37"/>
      <c r="J709" s="37"/>
      <c r="K709" s="71"/>
    </row>
    <row r="710" spans="1:11" ht="14.4" hidden="1" thickBot="1" x14ac:dyDescent="0.3">
      <c r="A710" s="25"/>
      <c r="B710" s="26"/>
      <c r="C710" s="27"/>
      <c r="D710" s="27"/>
      <c r="E710" s="39"/>
      <c r="F710" s="36"/>
      <c r="G710" s="37"/>
      <c r="H710" s="37"/>
      <c r="I710" s="37"/>
      <c r="J710" s="37"/>
      <c r="K710" s="50"/>
    </row>
    <row r="711" spans="1:11" ht="14.4" hidden="1" thickBot="1" x14ac:dyDescent="0.3">
      <c r="A711" s="25"/>
      <c r="B711" s="26"/>
      <c r="C711" s="27"/>
      <c r="D711" s="26"/>
      <c r="E711" s="39"/>
      <c r="F711" s="36"/>
      <c r="G711" s="37"/>
      <c r="H711" s="37"/>
      <c r="I711" s="37"/>
      <c r="J711" s="37"/>
      <c r="K711" s="38"/>
    </row>
    <row r="712" spans="1:11" ht="14.4" hidden="1" thickBot="1" x14ac:dyDescent="0.3">
      <c r="A712" s="25"/>
      <c r="B712" s="26"/>
      <c r="C712" s="27"/>
      <c r="D712" s="27"/>
      <c r="E712" s="39"/>
      <c r="F712" s="36"/>
      <c r="G712" s="37"/>
      <c r="H712" s="37"/>
      <c r="I712" s="37"/>
      <c r="J712" s="37"/>
      <c r="K712" s="71"/>
    </row>
    <row r="713" spans="1:11" ht="14.4" hidden="1" thickBot="1" x14ac:dyDescent="0.3">
      <c r="A713" s="25"/>
      <c r="B713" s="26"/>
      <c r="C713" s="27"/>
      <c r="D713" s="55"/>
      <c r="E713" s="39"/>
      <c r="F713" s="36"/>
      <c r="G713" s="37"/>
      <c r="H713" s="37"/>
      <c r="I713" s="37"/>
      <c r="J713" s="37"/>
      <c r="K713" s="71"/>
    </row>
    <row r="714" spans="1:11" ht="14.4" hidden="1" thickBot="1" x14ac:dyDescent="0.3">
      <c r="A714" s="25"/>
      <c r="B714" s="26"/>
      <c r="C714" s="27"/>
      <c r="D714" s="27"/>
      <c r="E714" s="39"/>
      <c r="F714" s="36"/>
      <c r="G714" s="37"/>
      <c r="H714" s="37"/>
      <c r="I714" s="37"/>
      <c r="J714" s="37"/>
      <c r="K714" s="50"/>
    </row>
    <row r="715" spans="1:11" ht="14.4" hidden="1" thickBot="1" x14ac:dyDescent="0.3">
      <c r="A715" s="25"/>
      <c r="B715" s="26"/>
      <c r="C715" s="27"/>
      <c r="D715" s="26"/>
      <c r="E715" s="39"/>
      <c r="F715" s="36"/>
      <c r="G715" s="37"/>
      <c r="H715" s="37"/>
      <c r="I715" s="37"/>
      <c r="J715" s="37"/>
      <c r="K715" s="38"/>
    </row>
    <row r="716" spans="1:11" ht="14.4" hidden="1" thickBot="1" x14ac:dyDescent="0.3">
      <c r="A716" s="25"/>
      <c r="B716" s="26"/>
      <c r="C716" s="27"/>
      <c r="D716" s="27"/>
      <c r="E716" s="39"/>
      <c r="F716" s="36"/>
      <c r="G716" s="37"/>
      <c r="H716" s="37"/>
      <c r="I716" s="37"/>
      <c r="J716" s="37"/>
      <c r="K716" s="71"/>
    </row>
    <row r="717" spans="1:11" ht="14.4" hidden="1" thickBot="1" x14ac:dyDescent="0.3">
      <c r="A717" s="25"/>
      <c r="B717" s="26"/>
      <c r="C717" s="27"/>
      <c r="D717" s="27"/>
      <c r="E717" s="39"/>
      <c r="F717" s="36"/>
      <c r="G717" s="37"/>
      <c r="H717" s="37"/>
      <c r="I717" s="37"/>
      <c r="J717" s="37"/>
      <c r="K717" s="50"/>
    </row>
    <row r="718" spans="1:11" ht="14.4" hidden="1" thickBot="1" x14ac:dyDescent="0.3">
      <c r="A718" s="25"/>
      <c r="B718" s="26"/>
      <c r="C718" s="27"/>
      <c r="D718" s="26"/>
      <c r="E718" s="39"/>
      <c r="F718" s="36"/>
      <c r="G718" s="37"/>
      <c r="H718" s="37"/>
      <c r="I718" s="37"/>
      <c r="J718" s="37"/>
      <c r="K718" s="38"/>
    </row>
    <row r="719" spans="1:11" ht="14.4" hidden="1" thickBot="1" x14ac:dyDescent="0.3">
      <c r="A719" s="25"/>
      <c r="B719" s="26"/>
      <c r="C719" s="27"/>
      <c r="D719" s="27"/>
      <c r="E719" s="39"/>
      <c r="F719" s="36"/>
      <c r="G719" s="37"/>
      <c r="H719" s="37"/>
      <c r="I719" s="37"/>
      <c r="J719" s="37"/>
      <c r="K719" s="71"/>
    </row>
    <row r="720" spans="1:11" ht="14.4" hidden="1" thickBot="1" x14ac:dyDescent="0.3">
      <c r="A720" s="25"/>
      <c r="B720" s="26"/>
      <c r="C720" s="27"/>
      <c r="D720" s="27"/>
      <c r="E720" s="39"/>
      <c r="F720" s="36"/>
      <c r="G720" s="37"/>
      <c r="H720" s="37"/>
      <c r="I720" s="37"/>
      <c r="J720" s="37"/>
      <c r="K720" s="50"/>
    </row>
    <row r="721" spans="1:11" ht="14.4" hidden="1" thickBot="1" x14ac:dyDescent="0.3">
      <c r="A721" s="25"/>
      <c r="B721" s="26"/>
      <c r="C721" s="27"/>
      <c r="D721" s="26"/>
      <c r="E721" s="39"/>
      <c r="F721" s="36"/>
      <c r="G721" s="37"/>
      <c r="H721" s="37"/>
      <c r="I721" s="37"/>
      <c r="J721" s="37"/>
      <c r="K721" s="38"/>
    </row>
    <row r="722" spans="1:11" ht="14.4" hidden="1" thickBot="1" x14ac:dyDescent="0.3">
      <c r="A722" s="25"/>
      <c r="B722" s="26"/>
      <c r="C722" s="27"/>
      <c r="D722" s="27"/>
      <c r="E722" s="39"/>
      <c r="F722" s="36"/>
      <c r="G722" s="37"/>
      <c r="H722" s="37"/>
      <c r="I722" s="37"/>
      <c r="J722" s="37"/>
      <c r="K722" s="71"/>
    </row>
    <row r="723" spans="1:11" ht="14.4" hidden="1" thickBot="1" x14ac:dyDescent="0.3">
      <c r="A723" s="25"/>
      <c r="B723" s="26"/>
      <c r="C723" s="27"/>
      <c r="D723" s="27"/>
      <c r="E723" s="39"/>
      <c r="F723" s="36"/>
      <c r="G723" s="37"/>
      <c r="H723" s="37"/>
      <c r="I723" s="37"/>
      <c r="J723" s="37"/>
      <c r="K723" s="50"/>
    </row>
    <row r="724" spans="1:11" ht="14.4" hidden="1" thickBot="1" x14ac:dyDescent="0.3">
      <c r="A724" s="25"/>
      <c r="B724" s="26"/>
      <c r="C724" s="27"/>
      <c r="D724" s="26"/>
      <c r="E724" s="39"/>
      <c r="F724" s="36"/>
      <c r="G724" s="37"/>
      <c r="H724" s="37"/>
      <c r="I724" s="37"/>
      <c r="J724" s="37"/>
      <c r="K724" s="38"/>
    </row>
    <row r="725" spans="1:11" ht="14.4" hidden="1" thickBot="1" x14ac:dyDescent="0.3">
      <c r="A725" s="25"/>
      <c r="B725" s="26"/>
      <c r="C725" s="27"/>
      <c r="D725" s="27"/>
      <c r="E725" s="39"/>
      <c r="F725" s="36"/>
      <c r="G725" s="37"/>
      <c r="H725" s="37"/>
      <c r="I725" s="37"/>
      <c r="J725" s="37"/>
      <c r="K725" s="71"/>
    </row>
    <row r="726" spans="1:11" ht="14.4" hidden="1" thickBot="1" x14ac:dyDescent="0.3">
      <c r="A726" s="25"/>
      <c r="B726" s="26"/>
      <c r="C726" s="27"/>
      <c r="D726" s="55"/>
      <c r="E726" s="39"/>
      <c r="F726" s="36"/>
      <c r="G726" s="37"/>
      <c r="H726" s="37"/>
      <c r="I726" s="37"/>
      <c r="J726" s="37"/>
      <c r="K726" s="71"/>
    </row>
    <row r="727" spans="1:11" ht="14.4" hidden="1" thickBot="1" x14ac:dyDescent="0.3">
      <c r="A727" s="25"/>
      <c r="B727" s="26"/>
      <c r="C727" s="27"/>
      <c r="D727" s="27"/>
      <c r="E727" s="39"/>
      <c r="F727" s="36"/>
      <c r="G727" s="37"/>
      <c r="H727" s="37"/>
      <c r="I727" s="37"/>
      <c r="J727" s="37"/>
      <c r="K727" s="50"/>
    </row>
    <row r="728" spans="1:11" ht="14.4" hidden="1" thickBot="1" x14ac:dyDescent="0.3">
      <c r="A728" s="72"/>
      <c r="B728" s="69"/>
      <c r="C728" s="73"/>
      <c r="D728" s="69"/>
      <c r="E728" s="74"/>
      <c r="F728" s="36"/>
      <c r="G728" s="37"/>
      <c r="H728" s="37"/>
      <c r="I728" s="37"/>
      <c r="J728" s="37"/>
      <c r="K728" s="38"/>
    </row>
    <row r="729" spans="1:11" ht="14.4" hidden="1" thickBot="1" x14ac:dyDescent="0.3">
      <c r="A729" s="72"/>
      <c r="B729" s="69"/>
      <c r="C729" s="73"/>
      <c r="D729" s="73"/>
      <c r="E729" s="74"/>
      <c r="F729" s="36"/>
      <c r="G729" s="37"/>
      <c r="H729" s="37"/>
      <c r="I729" s="37"/>
      <c r="J729" s="37"/>
      <c r="K729" s="71"/>
    </row>
    <row r="730" spans="1:11" ht="14.4" hidden="1" thickBot="1" x14ac:dyDescent="0.3">
      <c r="A730" s="72"/>
      <c r="B730" s="69"/>
      <c r="C730" s="73"/>
      <c r="D730" s="73"/>
      <c r="E730" s="74"/>
      <c r="F730" s="36"/>
      <c r="G730" s="37"/>
      <c r="H730" s="37"/>
      <c r="I730" s="37"/>
      <c r="J730" s="37"/>
      <c r="K730" s="50"/>
    </row>
    <row r="731" spans="1:11" ht="14.4" hidden="1" thickBot="1" x14ac:dyDescent="0.3">
      <c r="A731" s="107"/>
      <c r="B731" s="108"/>
      <c r="C731" s="108"/>
      <c r="D731" s="75"/>
      <c r="E731" s="76"/>
      <c r="F731" s="59"/>
      <c r="G731" s="38"/>
      <c r="H731" s="38"/>
      <c r="I731" s="38"/>
      <c r="J731" s="38"/>
      <c r="K731" s="38"/>
    </row>
    <row r="732" spans="1:11" ht="60" customHeight="1" x14ac:dyDescent="0.25">
      <c r="A732" s="109"/>
      <c r="B732" s="110"/>
      <c r="C732" s="110"/>
      <c r="D732" s="110"/>
      <c r="E732" s="110"/>
      <c r="F732" s="110"/>
      <c r="G732" s="110"/>
      <c r="H732" s="110"/>
      <c r="I732" s="110"/>
      <c r="J732" s="110"/>
      <c r="K732" s="111"/>
    </row>
    <row r="733" spans="1:11" ht="69.900000000000006" customHeight="1" thickBot="1" x14ac:dyDescent="0.3">
      <c r="A733" s="112"/>
      <c r="B733" s="113"/>
      <c r="C733" s="113"/>
      <c r="D733" s="113"/>
      <c r="E733" s="113"/>
      <c r="F733" s="113"/>
      <c r="G733" s="113"/>
      <c r="H733" s="113"/>
      <c r="I733" s="113"/>
      <c r="J733" s="113"/>
      <c r="K733" s="114"/>
    </row>
  </sheetData>
  <mergeCells count="3">
    <mergeCell ref="A1:K2"/>
    <mergeCell ref="A731:C731"/>
    <mergeCell ref="A732:K733"/>
  </mergeCells>
  <pageMargins left="0.5" right="0.5" top="1.0733333333333333" bottom="1" header="0.5" footer="0.5"/>
  <pageSetup paperSize="9" scale="42" fitToHeight="0" orientation="portrait" r:id="rId1"/>
  <headerFooter>
    <oddHeader>&amp;L&amp;G</oddHeader>
    <oddFooter>&amp;L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0 - MEMÓRIA DE CÁLCULO</vt:lpstr>
      <vt:lpstr>'0 - MEMÓRIA DE CÁLCULO'!Area_de_impressao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Thertullys Duarte</dc:creator>
  <cp:lastModifiedBy>Thertullys Duarte</cp:lastModifiedBy>
  <cp:lastPrinted>2024-09-30T12:21:56Z</cp:lastPrinted>
  <dcterms:created xsi:type="dcterms:W3CDTF">2024-09-12T18:56:52Z</dcterms:created>
  <dcterms:modified xsi:type="dcterms:W3CDTF">2024-09-30T12:22:07Z</dcterms:modified>
</cp:coreProperties>
</file>